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https://fcces.sharepoint.com/sites/SerGen/mudanzas/Documentos compartidos/"/>
    </mc:Choice>
  </mc:AlternateContent>
  <xr:revisionPtr revIDLastSave="1" documentId="11_CBB17C58B38CD075C3F41C3B83D247FFDEDD7370" xr6:coauthVersionLast="47" xr6:coauthVersionMax="47" xr10:uidLastSave="{E46F8371-F4B9-4A29-BAC8-FE1B5270722D}"/>
  <bookViews>
    <workbookView xWindow="-108" yWindow="-108" windowWidth="23256" windowHeight="12576" xr2:uid="{00000000-000D-0000-FFFF-FFFF00000000}"/>
  </bookViews>
  <sheets>
    <sheet name="Ficha trabajador" sheetId="1" r:id="rId1"/>
    <sheet name="Ficha presupuesto" sheetId="2" r:id="rId2"/>
    <sheet name="Ficha finalización" sheetId="4" r:id="rId3"/>
    <sheet name="COCINA" sheetId="5" r:id="rId4"/>
    <sheet name="COMEDOR" sheetId="6" r:id="rId5"/>
    <sheet name="SALON" sheetId="9" r:id="rId6"/>
    <sheet name="ELECTRONICA" sheetId="8" r:id="rId7"/>
    <sheet name="VESTIBULO" sheetId="11" r:id="rId8"/>
    <sheet name="DORMITORIO PRINCIPAL" sheetId="12" r:id="rId9"/>
    <sheet name="OTROS DORMITORIOS" sheetId="10" r:id="rId10"/>
    <sheet name="HABITACION 2" sheetId="13" r:id="rId11"/>
    <sheet name="BAÑOS" sheetId="15" r:id="rId12"/>
    <sheet name="ROPA" sheetId="14" r:id="rId13"/>
    <sheet name="OTROS" sheetId="16" r:id="rId14"/>
    <sheet name="VAJILLA ESPECIAL" sheetId="7" r:id="rId15"/>
  </sheets>
  <definedNames>
    <definedName name="_xlnm.Print_Area" localSheetId="11">BAÑOS!$A$1:$C$34</definedName>
    <definedName name="_xlnm.Print_Area" localSheetId="3">COCINA!$A$1:$D$39</definedName>
    <definedName name="_xlnm.Print_Area" localSheetId="4">COMEDOR!$A$1:$D$24</definedName>
    <definedName name="_xlnm.Print_Area" localSheetId="8">'DORMITORIO PRINCIPAL'!$A$1:$D$38</definedName>
    <definedName name="_xlnm.Print_Area" localSheetId="6">ELECTRONICA!$A$1:$D$40</definedName>
    <definedName name="_xlnm.Print_Area" localSheetId="1">'Ficha presupuesto'!$A$1:$I$35</definedName>
    <definedName name="_xlnm.Print_Area" localSheetId="0">'Ficha trabajador'!$A$1:$J$63</definedName>
    <definedName name="_xlnm.Print_Area" localSheetId="10">'HABITACION 2'!$A$1:$C$38</definedName>
    <definedName name="_xlnm.Print_Area" localSheetId="13">OTROS!$A$1:$C$32</definedName>
    <definedName name="_xlnm.Print_Area" localSheetId="9">'OTROS DORMITORIOS'!$A$1:$C$39</definedName>
    <definedName name="_xlnm.Print_Area" localSheetId="5">SALON!$A$1:$D$24</definedName>
    <definedName name="_xlnm.Print_Area" localSheetId="14">'VAJILLA ESPECIAL'!$A$1:$C$38</definedName>
    <definedName name="_xlnm.Print_Area" localSheetId="7">VESTIBULO!$A$1:$D$30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 i="2" l="1"/>
  <c r="C5" i="2"/>
  <c r="C17" i="2"/>
  <c r="B19" i="2"/>
  <c r="E62" i="1" l="1"/>
  <c r="C3" i="16"/>
  <c r="E58" i="1" s="1"/>
  <c r="C3" i="15"/>
  <c r="E56" i="1" s="1"/>
  <c r="K3" i="14"/>
  <c r="G3" i="14"/>
  <c r="C3" i="14"/>
  <c r="C3" i="13"/>
  <c r="E55" i="1" s="1"/>
  <c r="C3" i="10"/>
  <c r="E54" i="1" s="1"/>
  <c r="D3" i="12"/>
  <c r="E53" i="1" s="1"/>
  <c r="D3" i="11"/>
  <c r="E52" i="1" s="1"/>
  <c r="D3" i="8"/>
  <c r="E51" i="1" s="1"/>
  <c r="D3" i="9"/>
  <c r="E50" i="1" s="1"/>
  <c r="C3" i="7"/>
  <c r="E59" i="1" s="1"/>
  <c r="D3" i="6"/>
  <c r="E49" i="1" s="1"/>
  <c r="D3" i="5"/>
  <c r="E48" i="1" s="1"/>
  <c r="E57" i="1" l="1"/>
  <c r="E60" i="1" s="1"/>
  <c r="B4" i="2"/>
  <c r="B3" i="2"/>
  <c r="E7" i="2"/>
  <c r="B7" i="2"/>
  <c r="C17" i="4" l="1"/>
  <c r="B23" i="2"/>
  <c r="B21" i="4" l="1"/>
  <c r="B23" i="4" s="1"/>
  <c r="B6" i="2"/>
  <c r="B24" i="2"/>
  <c r="B25" i="2" s="1"/>
  <c r="C8" i="2" l="1"/>
</calcChain>
</file>

<file path=xl/sharedStrings.xml><?xml version="1.0" encoding="utf-8"?>
<sst xmlns="http://schemas.openxmlformats.org/spreadsheetml/2006/main" count="526" uniqueCount="262">
  <si>
    <t>Empresa</t>
  </si>
  <si>
    <t>Área</t>
  </si>
  <si>
    <t>Apellidos y Nombre del trabajador</t>
  </si>
  <si>
    <t>e-mail</t>
  </si>
  <si>
    <t>Teléfono</t>
  </si>
  <si>
    <t>Dirección</t>
  </si>
  <si>
    <t>Ciudad</t>
  </si>
  <si>
    <t>Provincia</t>
  </si>
  <si>
    <t>País</t>
  </si>
  <si>
    <t>Persona de contacto en vivienda</t>
  </si>
  <si>
    <t>Fecha de salida del país</t>
  </si>
  <si>
    <t>Fecha disponibilidad visita</t>
  </si>
  <si>
    <t>Entre</t>
  </si>
  <si>
    <t>Y</t>
  </si>
  <si>
    <t>Fecha de recogida</t>
  </si>
  <si>
    <t>Observaciones</t>
  </si>
  <si>
    <t>Vivienda</t>
  </si>
  <si>
    <t>Fecha de entrega</t>
  </si>
  <si>
    <t>DATOS DOMICILIO DE RECOGIDA</t>
  </si>
  <si>
    <t>Teléfono contacto</t>
  </si>
  <si>
    <t>Nº personas incluyendo al trabajador</t>
  </si>
  <si>
    <t>DATOS DOMICILIO DE ENTREGA</t>
  </si>
  <si>
    <t>Artículo</t>
  </si>
  <si>
    <t>Cantidad</t>
  </si>
  <si>
    <t>Valor en euros</t>
  </si>
  <si>
    <t>COCINA</t>
  </si>
  <si>
    <t>Muebles y accesorios</t>
  </si>
  <si>
    <t>COMEDOR</t>
  </si>
  <si>
    <t>SALÓN</t>
  </si>
  <si>
    <t>VESTÍBULO Y PASILLO</t>
  </si>
  <si>
    <t>CUBERTERIA, VAJILLA Y CRISTALERIA ESPECIAL</t>
  </si>
  <si>
    <t>Cubiertos de plata, etc.</t>
  </si>
  <si>
    <t>Muebles y accesorios, Electrodomésticos, Pequeño electrodoméstico, Cubertería, Vajilla y cristalería estándar</t>
  </si>
  <si>
    <t>Vídeo, Audio, Informática, etc.</t>
  </si>
  <si>
    <t>COMPONENTES ELECTRONICOS Y MATERIAL OFICINA</t>
  </si>
  <si>
    <t>DORMITORIO PRINCIPAL</t>
  </si>
  <si>
    <t>Muebles, accesorios y ropa de casa</t>
  </si>
  <si>
    <t>Lavavajillas</t>
  </si>
  <si>
    <t>Placa vitrocerámica</t>
  </si>
  <si>
    <t>Campana extractora</t>
  </si>
  <si>
    <t>Microondas</t>
  </si>
  <si>
    <t>Abrelatas</t>
  </si>
  <si>
    <t>Cafetera</t>
  </si>
  <si>
    <t>Cuchillo eléctrico</t>
  </si>
  <si>
    <t>Picadora / robot</t>
  </si>
  <si>
    <t>Báscula de cocina</t>
  </si>
  <si>
    <t>Olla a presión</t>
  </si>
  <si>
    <t>Tostadora</t>
  </si>
  <si>
    <t>Exprimidor</t>
  </si>
  <si>
    <t>Fuentes para el horno</t>
  </si>
  <si>
    <t>Tazas y jarras</t>
  </si>
  <si>
    <t>Cubertería</t>
  </si>
  <si>
    <t>Platos</t>
  </si>
  <si>
    <t>Vasos</t>
  </si>
  <si>
    <t>Cuchillos</t>
  </si>
  <si>
    <t>Sartenes</t>
  </si>
  <si>
    <t>Utensilios de cocina</t>
  </si>
  <si>
    <t>Sillas</t>
  </si>
  <si>
    <t>Cuadros</t>
  </si>
  <si>
    <t>Reloj de pared</t>
  </si>
  <si>
    <t>Mesas</t>
  </si>
  <si>
    <t>Botellero</t>
  </si>
  <si>
    <t>Lámparas</t>
  </si>
  <si>
    <t>Aparador</t>
  </si>
  <si>
    <t>Mueble de cubertería</t>
  </si>
  <si>
    <t>Candelabros</t>
  </si>
  <si>
    <t>Relojes</t>
  </si>
  <si>
    <t>Cortinas</t>
  </si>
  <si>
    <t>Espejos</t>
  </si>
  <si>
    <t>Alfombras</t>
  </si>
  <si>
    <t>Mantelerías</t>
  </si>
  <si>
    <t>Sillones</t>
  </si>
  <si>
    <t>Mueble de salón</t>
  </si>
  <si>
    <t>Escritorios</t>
  </si>
  <si>
    <t>Estanterías</t>
  </si>
  <si>
    <t>Tresillos</t>
  </si>
  <si>
    <t>Equipo de música</t>
  </si>
  <si>
    <t>Equipo de video</t>
  </si>
  <si>
    <t>Televisión</t>
  </si>
  <si>
    <t>Puffs</t>
  </si>
  <si>
    <t>Mesas auxiliares</t>
  </si>
  <si>
    <t>Objetos decorativos</t>
  </si>
  <si>
    <t>Utensilios chimenea</t>
  </si>
  <si>
    <t>Marcos</t>
  </si>
  <si>
    <t>Floreros</t>
  </si>
  <si>
    <t>Cámara de video</t>
  </si>
  <si>
    <t>Compact Discs</t>
  </si>
  <si>
    <t>Auriculares</t>
  </si>
  <si>
    <t>Discos</t>
  </si>
  <si>
    <t>Altavoces</t>
  </si>
  <si>
    <t>Amplificador</t>
  </si>
  <si>
    <t>Antena parabólica</t>
  </si>
  <si>
    <t>TDT</t>
  </si>
  <si>
    <t>Estantería</t>
  </si>
  <si>
    <t>Librerías</t>
  </si>
  <si>
    <t>Armarios</t>
  </si>
  <si>
    <t>Zapatero</t>
  </si>
  <si>
    <t>Perchero</t>
  </si>
  <si>
    <t>Libros</t>
  </si>
  <si>
    <t>Mesitas</t>
  </si>
  <si>
    <t>Cómoda</t>
  </si>
  <si>
    <t>Escritorio</t>
  </si>
  <si>
    <t>Colchón-canapé</t>
  </si>
  <si>
    <t>Mesillas</t>
  </si>
  <si>
    <t>Tocador</t>
  </si>
  <si>
    <t>Radio-reloj</t>
  </si>
  <si>
    <t>Joyeros</t>
  </si>
  <si>
    <t>Cuadros / Pinturas</t>
  </si>
  <si>
    <t>Moquetas / Alfombras</t>
  </si>
  <si>
    <t>BAÑOS</t>
  </si>
  <si>
    <t>Mantas</t>
  </si>
  <si>
    <t>Almohadones</t>
  </si>
  <si>
    <t>Almohadas</t>
  </si>
  <si>
    <t>Colchas</t>
  </si>
  <si>
    <t>Sábanas</t>
  </si>
  <si>
    <t>Cobertores</t>
  </si>
  <si>
    <t>Secador</t>
  </si>
  <si>
    <t>Espejo</t>
  </si>
  <si>
    <t>Botiquín</t>
  </si>
  <si>
    <t>Banqueta</t>
  </si>
  <si>
    <t>Toallero</t>
  </si>
  <si>
    <t>Soporte de papel</t>
  </si>
  <si>
    <t>Armaritos</t>
  </si>
  <si>
    <t>Mampara / persiana</t>
  </si>
  <si>
    <t>Utensilios (cepillos, etc.)</t>
  </si>
  <si>
    <t>Cortinas de baño</t>
  </si>
  <si>
    <t>Cinturones</t>
  </si>
  <si>
    <t>Pantalones</t>
  </si>
  <si>
    <t>Chaquetas</t>
  </si>
  <si>
    <t>Vestidos</t>
  </si>
  <si>
    <t>Guantes</t>
  </si>
  <si>
    <t>Gorros</t>
  </si>
  <si>
    <t>Abrigos</t>
  </si>
  <si>
    <t>Bufandas</t>
  </si>
  <si>
    <t>Camisas</t>
  </si>
  <si>
    <t>Zapatos y botas</t>
  </si>
  <si>
    <t>Faldas</t>
  </si>
  <si>
    <t>Ropa interior</t>
  </si>
  <si>
    <t>Pijamas</t>
  </si>
  <si>
    <t>Calcetines</t>
  </si>
  <si>
    <t>Ropa de deporte</t>
  </si>
  <si>
    <t>Suéters y jerseys</t>
  </si>
  <si>
    <t>Cuna</t>
  </si>
  <si>
    <t>ROPA DE NIÑOS, JUEGOS, JUGUETES Y OTROS</t>
  </si>
  <si>
    <t>Gorros y bufandas</t>
  </si>
  <si>
    <t>Pantalones cortos</t>
  </si>
  <si>
    <t>Chandal</t>
  </si>
  <si>
    <t>Trajes</t>
  </si>
  <si>
    <t>Jerseys</t>
  </si>
  <si>
    <t>Camisetas</t>
  </si>
  <si>
    <t>Corbatas</t>
  </si>
  <si>
    <t>Abrigos, parkas, etc</t>
  </si>
  <si>
    <t>Bolsos</t>
  </si>
  <si>
    <t>Blusas</t>
  </si>
  <si>
    <t>Lencería</t>
  </si>
  <si>
    <t>Monederos</t>
  </si>
  <si>
    <t>Bicicletas</t>
  </si>
  <si>
    <t>Palos de golf</t>
  </si>
  <si>
    <t>Patines</t>
  </si>
  <si>
    <t>Skis</t>
  </si>
  <si>
    <t>Tablas de Snowboard</t>
  </si>
  <si>
    <t>Pesas</t>
  </si>
  <si>
    <t>Raquetas de tenis/squash</t>
  </si>
  <si>
    <t>Herramientas</t>
  </si>
  <si>
    <t>Carretilla</t>
  </si>
  <si>
    <t>Escalera metálica</t>
  </si>
  <si>
    <t>Secadora</t>
  </si>
  <si>
    <t>Arcón congelador</t>
  </si>
  <si>
    <t>Plancha</t>
  </si>
  <si>
    <t>Tabla de planchar</t>
  </si>
  <si>
    <t>Cesto para ropa</t>
  </si>
  <si>
    <t>Aspiradora</t>
  </si>
  <si>
    <t>Lavadora</t>
  </si>
  <si>
    <t>Tendederos</t>
  </si>
  <si>
    <t>Sillas de jardín</t>
  </si>
  <si>
    <t>Mesa de jardín</t>
  </si>
  <si>
    <t>Macetas</t>
  </si>
  <si>
    <t>Sombrilla</t>
  </si>
  <si>
    <t>Barbacoa</t>
  </si>
  <si>
    <t>Número de Mudanza</t>
  </si>
  <si>
    <t>Fecha apertura expediente</t>
  </si>
  <si>
    <t>Horno</t>
  </si>
  <si>
    <t>Fecha presupuesto</t>
  </si>
  <si>
    <t>Nombre del proveedor</t>
  </si>
  <si>
    <t>Número de mudanza</t>
  </si>
  <si>
    <t>Nombre de trabajador</t>
  </si>
  <si>
    <t xml:space="preserve">Origen </t>
  </si>
  <si>
    <t>Destino</t>
  </si>
  <si>
    <t xml:space="preserve">Volumen </t>
  </si>
  <si>
    <t>Tipo de servicio</t>
  </si>
  <si>
    <t>Volumen maximo permitido</t>
  </si>
  <si>
    <t>Importe del seguro autorizado</t>
  </si>
  <si>
    <t>SEGURO</t>
  </si>
  <si>
    <t>THC</t>
  </si>
  <si>
    <t>IVA</t>
  </si>
  <si>
    <t>TOTAL</t>
  </si>
  <si>
    <t>VALOR DE LA MERCANCÍA</t>
  </si>
  <si>
    <t>OTROS GASTOS (detalle)</t>
  </si>
  <si>
    <t>EL PRESUPUESTO INCLUYE:</t>
  </si>
  <si>
    <t>Tipo de Vivienda</t>
  </si>
  <si>
    <t>Piso</t>
  </si>
  <si>
    <t>Casa</t>
  </si>
  <si>
    <t>Da a la calle</t>
  </si>
  <si>
    <t>Patio interior</t>
  </si>
  <si>
    <t>y</t>
  </si>
  <si>
    <t>Patio Interior</t>
  </si>
  <si>
    <t>Ascensor</t>
  </si>
  <si>
    <t>NÚMERO DE PRESUPUESTO</t>
  </si>
  <si>
    <t>IMPORTE SIN IVA</t>
  </si>
  <si>
    <t>SERVICIO DE GUARDAMUEBLES</t>
  </si>
  <si>
    <t>Observaciones del servicio</t>
  </si>
  <si>
    <r>
      <t xml:space="preserve">Registrado en el consulado del país origen (para optener la baja consular).  </t>
    </r>
    <r>
      <rPr>
        <b/>
        <sz val="11"/>
        <color rgb="FFFF0000"/>
        <rFont val="Calibri"/>
        <family val="2"/>
        <scheme val="minor"/>
      </rPr>
      <t>La baja consular tiene que certificar que ha estado más de 12 meses en el país de destino.</t>
    </r>
    <r>
      <rPr>
        <b/>
        <sz val="11"/>
        <color theme="1"/>
        <rFont val="Calibri"/>
        <family val="2"/>
        <scheme val="minor"/>
      </rPr>
      <t xml:space="preserve"> </t>
    </r>
  </si>
  <si>
    <t>FICHA PRESUPUESTO MUDANZA INTERNACIONAL</t>
  </si>
  <si>
    <t>EXIGENCIAS DE LA MUDANZA:</t>
  </si>
  <si>
    <t>Se ha informado al trabajador de la normativa y exigencias del traslado</t>
  </si>
  <si>
    <t>Período de guardamuebles sin coste</t>
  </si>
  <si>
    <t>% seguro</t>
  </si>
  <si>
    <t>FICHA FINALIZACIÓN MUDANZA INTERNACIONAL</t>
  </si>
  <si>
    <t>Coste</t>
  </si>
  <si>
    <t>Explicar</t>
  </si>
  <si>
    <t>Incidencias (no cubiertas en presupuesto)</t>
  </si>
  <si>
    <t>Importe facturado</t>
  </si>
  <si>
    <t>No rellenar si está incluido en el importe anterior</t>
  </si>
  <si>
    <t>importe oferta</t>
  </si>
  <si>
    <t>TOTAL GASTO</t>
  </si>
  <si>
    <t>% SOBRE PRESUPUESTO</t>
  </si>
  <si>
    <t>Alta en el padrón destino (con fecha posterior a la baja consular)</t>
  </si>
  <si>
    <t>RESUMEN DE VALORACIÓN</t>
  </si>
  <si>
    <t>VALOR</t>
  </si>
  <si>
    <t>CUBERTERIA, VAJILLAS Y CRISTALERIA ESPECIAL</t>
  </si>
  <si>
    <t>COMPONENTES ELECTRONICOS Y MATERIAL DE OFICINA</t>
  </si>
  <si>
    <t>Vídeos, Audio, Informática, etc.</t>
  </si>
  <si>
    <t>VESTIBULO Y PASILLO</t>
  </si>
  <si>
    <t>Departamento Servicios Generales</t>
  </si>
  <si>
    <t>ROPA</t>
  </si>
  <si>
    <t>Hombre, Mujer y niños</t>
  </si>
  <si>
    <t>ROPA HOMBRE</t>
  </si>
  <si>
    <t>ROPA MUJER</t>
  </si>
  <si>
    <t>OTROS</t>
  </si>
  <si>
    <t>No incluídos en apartados anteriores</t>
  </si>
  <si>
    <t>OTROS DORMITORIOS</t>
  </si>
  <si>
    <t>OTRAS HABITACIONES</t>
  </si>
  <si>
    <t>OTRAS HABITACIONES (no se usan como dormitorio)</t>
  </si>
  <si>
    <t>TOTAL. . . .</t>
  </si>
  <si>
    <t>UNIDAD</t>
  </si>
  <si>
    <t>Ud</t>
  </si>
  <si>
    <t>Unidad</t>
  </si>
  <si>
    <t>Metro lineal</t>
  </si>
  <si>
    <t>Volumen máximo permitido. . . . . . . . . . . . . . . . .</t>
  </si>
  <si>
    <t>El volumen máximo permitido es de 24 m3 por trabajador + 6 m3 por familiar</t>
  </si>
  <si>
    <t>Reproductor de DVD / CD</t>
  </si>
  <si>
    <t>Video juegos / consolas</t>
  </si>
  <si>
    <t>Revise el listado de artículos prohibidos en el país de destino</t>
  </si>
  <si>
    <t>SE HA REALIZADO VISITA A LA VIVIENDA</t>
  </si>
  <si>
    <t>Escribir observaciones si es necesario</t>
  </si>
  <si>
    <t>En caso negativo explicar el motivo</t>
  </si>
  <si>
    <t>Detallar los gastos incluidos en OTROS GASTOS</t>
  </si>
  <si>
    <t>Muebles y accesorios, Electrodomésticos,
 Pequeño electrodoméstico, Cubertería, Vajilla y cristalería estándar</t>
  </si>
  <si>
    <t>Sede del centro de trabajo actual</t>
  </si>
  <si>
    <t>Para buscar tu nº de sede</t>
  </si>
  <si>
    <t>http://sedes.fcc.es</t>
  </si>
  <si>
    <t>FICHA SOLICITUD MUDANZA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</si>
</sst>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u/>
      <sz val="11"/>
      <color theme="1"/>
      <name val="Calibri"/>
      <family val="2"/>
      <scheme val="minor"/>
    </font>
    <font>
      <b/>
      <sz val="12"/>
      <color theme="1"/>
      <name val="Calibri"/>
      <family val="2"/>
      <scheme val="minor"/>
    </font>
    <font>
      <sz val="8"/>
      <color theme="1"/>
      <name val="Calibri"/>
      <family val="2"/>
      <scheme val="minor"/>
    </font>
    <font>
      <sz val="11"/>
      <color rgb="FFFF0000"/>
      <name val="Calibri"/>
      <family val="2"/>
      <scheme val="minor"/>
    </font>
    <font>
      <sz val="11"/>
      <color theme="1"/>
      <name val="Calibri"/>
      <family val="2"/>
      <scheme val="minor"/>
    </font>
    <font>
      <b/>
      <sz val="11"/>
      <color rgb="FFFF0000"/>
      <name val="Calibri"/>
      <family val="2"/>
      <scheme val="minor"/>
    </font>
    <font>
      <b/>
      <sz val="12"/>
      <color rgb="FFFF0000"/>
      <name val="Calibri"/>
      <family val="2"/>
      <scheme val="minor"/>
    </font>
    <font>
      <u/>
      <sz val="11"/>
      <color theme="10"/>
      <name val="Calibri"/>
      <family val="2"/>
      <scheme val="minor"/>
    </font>
    <font>
      <sz val="20"/>
      <color theme="1"/>
      <name val="Calibri"/>
      <family val="2"/>
      <scheme val="minor"/>
    </font>
    <font>
      <sz val="22"/>
      <color theme="1"/>
      <name val="Calibri"/>
      <family val="2"/>
      <scheme val="minor"/>
    </font>
    <font>
      <b/>
      <sz val="10"/>
      <color theme="1"/>
      <name val="Calibri"/>
      <family val="2"/>
      <scheme val="minor"/>
    </font>
    <font>
      <b/>
      <u/>
      <sz val="14"/>
      <color theme="1"/>
      <name val="Calibri"/>
      <family val="2"/>
      <scheme val="minor"/>
    </font>
    <font>
      <sz val="11"/>
      <color theme="0" tint="-0.499984740745262"/>
      <name val="Calibri"/>
      <family val="2"/>
      <scheme val="minor"/>
    </font>
    <font>
      <b/>
      <sz val="11"/>
      <color theme="0" tint="-0.499984740745262"/>
      <name val="Calibri"/>
      <family val="2"/>
      <scheme val="minor"/>
    </font>
    <font>
      <sz val="11"/>
      <color rgb="FF000000"/>
      <name val="Calibri"/>
      <family val="2"/>
    </font>
  </fonts>
  <fills count="8">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92D05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xf numFmtId="9" fontId="6" fillId="0" borderId="0" applyFont="0" applyFill="0" applyBorder="0" applyAlignment="0" applyProtection="0"/>
    <xf numFmtId="0" fontId="9" fillId="0" borderId="0" applyNumberFormat="0" applyFill="0" applyBorder="0" applyAlignment="0" applyProtection="0"/>
  </cellStyleXfs>
  <cellXfs count="128">
    <xf numFmtId="0" fontId="0" fillId="0" borderId="0" xfId="0"/>
    <xf numFmtId="0" fontId="0" fillId="0" borderId="1" xfId="0" applyBorder="1"/>
    <xf numFmtId="0" fontId="0" fillId="2" borderId="1" xfId="0" applyFill="1" applyBorder="1"/>
    <xf numFmtId="0" fontId="1" fillId="2" borderId="1" xfId="0" applyFont="1" applyFill="1" applyBorder="1"/>
    <xf numFmtId="0" fontId="1" fillId="0" borderId="0" xfId="0" applyFont="1" applyFill="1"/>
    <xf numFmtId="0" fontId="0" fillId="0" borderId="3" xfId="0" applyBorder="1" applyAlignment="1"/>
    <xf numFmtId="0" fontId="1" fillId="2" borderId="1" xfId="0" applyFont="1" applyFill="1" applyBorder="1" applyAlignment="1"/>
    <xf numFmtId="0" fontId="1" fillId="2" borderId="1" xfId="0" applyFont="1" applyFill="1" applyBorder="1" applyAlignment="1">
      <alignment horizontal="center"/>
    </xf>
    <xf numFmtId="0" fontId="1" fillId="0" borderId="0" xfId="0" applyFont="1" applyFill="1" applyBorder="1"/>
    <xf numFmtId="0" fontId="0" fillId="0" borderId="1" xfId="0" applyFont="1" applyBorder="1"/>
    <xf numFmtId="0" fontId="0" fillId="0" borderId="1" xfId="0" applyFont="1" applyBorder="1" applyAlignment="1">
      <alignment horizontal="left"/>
    </xf>
    <xf numFmtId="0" fontId="5" fillId="0" borderId="0" xfId="0" applyFont="1"/>
    <xf numFmtId="0" fontId="0" fillId="0" borderId="1" xfId="0" applyBorder="1" applyAlignment="1">
      <alignment horizontal="left"/>
    </xf>
    <xf numFmtId="9" fontId="0" fillId="5" borderId="1" xfId="1" applyFont="1" applyFill="1" applyBorder="1"/>
    <xf numFmtId="0" fontId="0" fillId="0" borderId="1" xfId="0" applyBorder="1" applyAlignment="1">
      <alignment horizontal="center"/>
    </xf>
    <xf numFmtId="0" fontId="0" fillId="0" borderId="1" xfId="0" applyBorder="1" applyAlignment="1">
      <alignment horizontal="left"/>
    </xf>
    <xf numFmtId="0" fontId="0" fillId="0" borderId="3" xfId="0" applyBorder="1" applyAlignment="1">
      <alignment horizontal="center"/>
    </xf>
    <xf numFmtId="0" fontId="0" fillId="0" borderId="1" xfId="0" applyBorder="1" applyAlignment="1">
      <alignment horizontal="left"/>
    </xf>
    <xf numFmtId="0" fontId="3" fillId="2" borderId="1" xfId="0" applyFont="1" applyFill="1" applyBorder="1" applyAlignment="1">
      <alignment horizontal="left" vertical="top" wrapText="1"/>
    </xf>
    <xf numFmtId="4" fontId="3" fillId="2" borderId="1" xfId="0" applyNumberFormat="1" applyFont="1" applyFill="1" applyBorder="1" applyAlignment="1">
      <alignment horizontal="right" vertical="top" wrapText="1"/>
    </xf>
    <xf numFmtId="0" fontId="0" fillId="0" borderId="0" xfId="0" applyBorder="1"/>
    <xf numFmtId="0" fontId="1" fillId="0" borderId="0" xfId="0" applyFont="1" applyFill="1" applyBorder="1" applyAlignment="1">
      <alignment horizontal="left"/>
    </xf>
    <xf numFmtId="0" fontId="7" fillId="0" borderId="0" xfId="0" applyFont="1" applyFill="1" applyBorder="1" applyAlignment="1">
      <alignment horizontal="left"/>
    </xf>
    <xf numFmtId="0" fontId="0" fillId="0" borderId="0" xfId="0" applyFont="1" applyFill="1" applyBorder="1" applyAlignment="1">
      <alignment horizontal="left"/>
    </xf>
    <xf numFmtId="4" fontId="0" fillId="5" borderId="1" xfId="0" applyNumberFormat="1" applyFont="1" applyFill="1" applyBorder="1"/>
    <xf numFmtId="4" fontId="1" fillId="5" borderId="1" xfId="0" applyNumberFormat="1" applyFont="1" applyFill="1" applyBorder="1"/>
    <xf numFmtId="0" fontId="0" fillId="0" borderId="10" xfId="0" applyBorder="1"/>
    <xf numFmtId="0" fontId="0" fillId="0" borderId="3" xfId="0" applyBorder="1"/>
    <xf numFmtId="4" fontId="1" fillId="0" borderId="0" xfId="0" applyNumberFormat="1" applyFont="1" applyFill="1" applyBorder="1"/>
    <xf numFmtId="0" fontId="0" fillId="0" borderId="0" xfId="0" applyFill="1"/>
    <xf numFmtId="0" fontId="0" fillId="5" borderId="7" xfId="0" applyFill="1" applyBorder="1"/>
    <xf numFmtId="0" fontId="1" fillId="7" borderId="1" xfId="0" applyFont="1" applyFill="1" applyBorder="1" applyAlignment="1">
      <alignment horizontal="left"/>
    </xf>
    <xf numFmtId="0" fontId="1" fillId="7" borderId="2" xfId="0" applyFont="1" applyFill="1" applyBorder="1" applyAlignment="1">
      <alignment horizontal="left"/>
    </xf>
    <xf numFmtId="0" fontId="0" fillId="0" borderId="0" xfId="0" applyBorder="1" applyAlignment="1">
      <alignment horizontal="center"/>
    </xf>
    <xf numFmtId="0" fontId="0" fillId="4" borderId="0" xfId="0" applyFill="1" applyBorder="1" applyProtection="1"/>
    <xf numFmtId="4" fontId="0" fillId="5" borderId="7" xfId="0" applyNumberFormat="1" applyFill="1" applyBorder="1"/>
    <xf numFmtId="0" fontId="0" fillId="0" borderId="1" xfId="0" applyBorder="1" applyAlignment="1"/>
    <xf numFmtId="0" fontId="10" fillId="0" borderId="1" xfId="0" applyFont="1" applyBorder="1" applyAlignment="1">
      <alignment horizontal="center" vertical="center"/>
    </xf>
    <xf numFmtId="0" fontId="11" fillId="0" borderId="1" xfId="0" applyFont="1" applyBorder="1" applyAlignment="1">
      <alignment horizontal="center" vertical="center"/>
    </xf>
    <xf numFmtId="4" fontId="0" fillId="5" borderId="1" xfId="0" applyNumberFormat="1" applyFill="1" applyBorder="1"/>
    <xf numFmtId="4" fontId="0" fillId="0" borderId="1" xfId="0" applyNumberFormat="1" applyFill="1" applyBorder="1"/>
    <xf numFmtId="0" fontId="0" fillId="7" borderId="1" xfId="0" applyFill="1" applyBorder="1" applyAlignment="1">
      <alignment horizontal="center" vertical="center"/>
    </xf>
    <xf numFmtId="0" fontId="0" fillId="7" borderId="1" xfId="0" applyFill="1" applyBorder="1"/>
    <xf numFmtId="0" fontId="0" fillId="7" borderId="6" xfId="0" applyFill="1" applyBorder="1"/>
    <xf numFmtId="0" fontId="0" fillId="7" borderId="7" xfId="0" applyFill="1" applyBorder="1"/>
    <xf numFmtId="0" fontId="0" fillId="7" borderId="8" xfId="0" applyFill="1" applyBorder="1"/>
    <xf numFmtId="0" fontId="0" fillId="7" borderId="10" xfId="0" applyFill="1" applyBorder="1"/>
    <xf numFmtId="0" fontId="2" fillId="0" borderId="0" xfId="0" applyFont="1" applyAlignment="1">
      <alignment vertical="top"/>
    </xf>
    <xf numFmtId="0" fontId="1" fillId="7" borderId="11" xfId="0" applyFont="1" applyFill="1" applyBorder="1" applyAlignment="1">
      <alignment horizontal="center"/>
    </xf>
    <xf numFmtId="0" fontId="1" fillId="0" borderId="0" xfId="0" applyFont="1"/>
    <xf numFmtId="0" fontId="0" fillId="5" borderId="12" xfId="0" applyFill="1" applyBorder="1"/>
    <xf numFmtId="0" fontId="1" fillId="7" borderId="6" xfId="0" applyFont="1" applyFill="1" applyBorder="1" applyAlignment="1">
      <alignment horizontal="left"/>
    </xf>
    <xf numFmtId="0" fontId="0" fillId="0" borderId="11" xfId="0" applyBorder="1"/>
    <xf numFmtId="0" fontId="1" fillId="7" borderId="8" xfId="0" applyFont="1" applyFill="1" applyBorder="1" applyAlignment="1">
      <alignment horizontal="left"/>
    </xf>
    <xf numFmtId="4" fontId="0" fillId="5" borderId="12" xfId="0" applyNumberFormat="1" applyFill="1" applyBorder="1"/>
    <xf numFmtId="0" fontId="4" fillId="0" borderId="0" xfId="0" applyFont="1" applyBorder="1" applyAlignment="1">
      <alignment horizontal="right"/>
    </xf>
    <xf numFmtId="4" fontId="0" fillId="5" borderId="1" xfId="0" applyNumberFormat="1" applyFont="1" applyFill="1" applyBorder="1" applyAlignment="1">
      <alignment vertical="center"/>
    </xf>
    <xf numFmtId="0" fontId="0" fillId="0" borderId="0" xfId="0" applyAlignment="1">
      <alignment vertical="center"/>
    </xf>
    <xf numFmtId="0" fontId="0" fillId="0" borderId="0" xfId="0" applyFont="1" applyFill="1" applyBorder="1" applyAlignment="1">
      <alignment horizontal="left" vertical="center"/>
    </xf>
    <xf numFmtId="4" fontId="1" fillId="0" borderId="1" xfId="0" applyNumberFormat="1" applyFont="1" applyFill="1" applyBorder="1" applyAlignment="1">
      <alignment vertical="center"/>
    </xf>
    <xf numFmtId="4" fontId="12" fillId="0" borderId="2" xfId="0" applyNumberFormat="1" applyFont="1" applyFill="1" applyBorder="1" applyAlignment="1">
      <alignment vertical="center"/>
    </xf>
    <xf numFmtId="0" fontId="0" fillId="0" borderId="0" xfId="0" applyFill="1" applyAlignment="1">
      <alignment vertical="center"/>
    </xf>
    <xf numFmtId="0" fontId="0" fillId="0" borderId="13" xfId="0" applyBorder="1" applyAlignment="1">
      <alignment horizontal="left" vertical="center" wrapText="1"/>
    </xf>
    <xf numFmtId="0" fontId="0" fillId="0" borderId="0" xfId="0" applyBorder="1" applyAlignment="1">
      <alignment horizontal="left" vertical="center" wrapText="1"/>
    </xf>
    <xf numFmtId="0" fontId="9" fillId="0" borderId="0" xfId="2" applyAlignment="1" applyProtection="1">
      <alignment vertical="center"/>
    </xf>
    <xf numFmtId="0" fontId="1" fillId="7" borderId="1" xfId="0" applyFont="1" applyFill="1" applyBorder="1" applyAlignment="1">
      <alignment horizontal="left" vertical="center"/>
    </xf>
    <xf numFmtId="0" fontId="4" fillId="0" borderId="5" xfId="0" applyFont="1" applyBorder="1" applyAlignment="1">
      <alignment horizontal="right"/>
    </xf>
    <xf numFmtId="0" fontId="0" fillId="0" borderId="2" xfId="0" applyBorder="1" applyAlignment="1">
      <alignment horizontal="center"/>
    </xf>
    <xf numFmtId="0" fontId="0" fillId="0" borderId="3" xfId="0" applyBorder="1" applyAlignment="1">
      <alignment horizontal="center"/>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0" fillId="0" borderId="1" xfId="0" applyBorder="1" applyAlignment="1">
      <alignment horizontal="center"/>
    </xf>
    <xf numFmtId="0" fontId="0" fillId="7" borderId="2" xfId="0" applyFont="1" applyFill="1" applyBorder="1" applyAlignment="1">
      <alignment horizontal="left"/>
    </xf>
    <xf numFmtId="0" fontId="0" fillId="7" borderId="4" xfId="0" applyFont="1" applyFill="1" applyBorder="1" applyAlignment="1">
      <alignment horizontal="left"/>
    </xf>
    <xf numFmtId="0" fontId="0" fillId="7" borderId="3" xfId="0" applyFont="1" applyFill="1" applyBorder="1" applyAlignment="1">
      <alignment horizontal="left"/>
    </xf>
    <xf numFmtId="0" fontId="1" fillId="7" borderId="2" xfId="0" applyFont="1" applyFill="1" applyBorder="1" applyAlignment="1">
      <alignment horizontal="left"/>
    </xf>
    <xf numFmtId="0" fontId="1" fillId="7" borderId="4" xfId="0" applyFont="1" applyFill="1" applyBorder="1" applyAlignment="1">
      <alignment horizontal="left"/>
    </xf>
    <xf numFmtId="0" fontId="1" fillId="7" borderId="3" xfId="0" applyFont="1" applyFill="1" applyBorder="1" applyAlignment="1">
      <alignment horizontal="left"/>
    </xf>
    <xf numFmtId="0" fontId="0" fillId="7" borderId="2" xfId="0" applyFont="1" applyFill="1" applyBorder="1" applyAlignment="1">
      <alignment horizontal="left" vertical="center"/>
    </xf>
    <xf numFmtId="0" fontId="0" fillId="7" borderId="4" xfId="0" applyFont="1" applyFill="1" applyBorder="1" applyAlignment="1">
      <alignment horizontal="left" vertical="center"/>
    </xf>
    <xf numFmtId="0" fontId="0" fillId="7" borderId="3"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14" fontId="0" fillId="0" borderId="1" xfId="0" applyNumberFormat="1" applyBorder="1" applyAlignment="1">
      <alignment horizontal="left"/>
    </xf>
    <xf numFmtId="0" fontId="0" fillId="0" borderId="1" xfId="0" applyBorder="1" applyAlignment="1">
      <alignment horizontal="left"/>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14" fontId="0" fillId="0" borderId="1" xfId="0" applyNumberFormat="1" applyBorder="1" applyAlignment="1">
      <alignment horizontal="center"/>
    </xf>
    <xf numFmtId="0" fontId="2" fillId="0" borderId="0" xfId="0" applyFont="1" applyAlignment="1">
      <alignment horizontal="center"/>
    </xf>
    <xf numFmtId="0" fontId="9" fillId="0" borderId="1" xfId="2" applyBorder="1" applyAlignment="1">
      <alignment horizontal="center"/>
    </xf>
    <xf numFmtId="0" fontId="13" fillId="0" borderId="0" xfId="0" applyFont="1" applyAlignment="1">
      <alignment horizontal="center"/>
    </xf>
    <xf numFmtId="0" fontId="1" fillId="2" borderId="2" xfId="0" applyFont="1" applyFill="1" applyBorder="1" applyAlignment="1">
      <alignment horizontal="left" wrapText="1"/>
    </xf>
    <xf numFmtId="0" fontId="1" fillId="2" borderId="4" xfId="0" applyFont="1" applyFill="1" applyBorder="1" applyAlignment="1">
      <alignment horizontal="left" wrapText="1"/>
    </xf>
    <xf numFmtId="0" fontId="1" fillId="2" borderId="3" xfId="0" applyFont="1" applyFill="1" applyBorder="1" applyAlignment="1">
      <alignment horizontal="left" wrapText="1"/>
    </xf>
    <xf numFmtId="14" fontId="0" fillId="0" borderId="2" xfId="0" applyNumberFormat="1" applyBorder="1" applyAlignment="1">
      <alignment horizontal="center"/>
    </xf>
    <xf numFmtId="0" fontId="0" fillId="0" borderId="4" xfId="0" applyBorder="1" applyAlignment="1">
      <alignment horizontal="center"/>
    </xf>
    <xf numFmtId="0" fontId="1" fillId="2" borderId="3" xfId="0" applyFont="1" applyFill="1" applyBorder="1" applyAlignment="1">
      <alignment horizontal="left" vertical="top"/>
    </xf>
    <xf numFmtId="0" fontId="14" fillId="0" borderId="6" xfId="0" applyFont="1" applyBorder="1" applyAlignment="1">
      <alignment horizontal="left" vertical="top"/>
    </xf>
    <xf numFmtId="0" fontId="14" fillId="0" borderId="5" xfId="0" applyFont="1" applyBorder="1" applyAlignment="1">
      <alignment horizontal="left" vertical="top"/>
    </xf>
    <xf numFmtId="0" fontId="14" fillId="0" borderId="7" xfId="0" applyFont="1" applyBorder="1" applyAlignment="1">
      <alignment horizontal="left" vertical="top"/>
    </xf>
    <xf numFmtId="0" fontId="14" fillId="0" borderId="8" xfId="0" applyFont="1" applyBorder="1" applyAlignment="1">
      <alignment horizontal="left" vertical="top"/>
    </xf>
    <xf numFmtId="0" fontId="14" fillId="0" borderId="9" xfId="0" applyFont="1" applyBorder="1" applyAlignment="1">
      <alignment horizontal="left" vertical="top"/>
    </xf>
    <xf numFmtId="0" fontId="14" fillId="0" borderId="10" xfId="0" applyFont="1" applyBorder="1" applyAlignment="1">
      <alignment horizontal="left" vertical="top"/>
    </xf>
    <xf numFmtId="0" fontId="0" fillId="0" borderId="2"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14" fillId="0" borderId="1" xfId="0" applyFont="1" applyBorder="1" applyAlignment="1">
      <alignment horizontal="left" vertical="top"/>
    </xf>
    <xf numFmtId="0" fontId="15" fillId="0" borderId="1" xfId="0" applyFont="1" applyFill="1" applyBorder="1" applyAlignment="1">
      <alignment horizontal="left" vertical="top"/>
    </xf>
    <xf numFmtId="0" fontId="2" fillId="0" borderId="0" xfId="0" applyFont="1" applyAlignment="1">
      <alignment horizontal="center" vertical="top"/>
    </xf>
    <xf numFmtId="0" fontId="0" fillId="5" borderId="3" xfId="0" applyFill="1" applyBorder="1" applyAlignment="1">
      <alignment horizontal="left"/>
    </xf>
    <xf numFmtId="0" fontId="0" fillId="5" borderId="1" xfId="0" applyFill="1" applyBorder="1" applyAlignment="1">
      <alignment horizontal="left"/>
    </xf>
    <xf numFmtId="0" fontId="0" fillId="5" borderId="1" xfId="0" applyFill="1" applyBorder="1" applyAlignment="1" applyProtection="1">
      <alignment horizontal="center"/>
      <protection locked="0"/>
    </xf>
    <xf numFmtId="0" fontId="0" fillId="0" borderId="0" xfId="0" applyBorder="1" applyAlignment="1">
      <alignment horizontal="center"/>
    </xf>
    <xf numFmtId="0" fontId="1" fillId="7" borderId="1" xfId="0" applyFont="1" applyFill="1" applyBorder="1" applyAlignment="1">
      <alignment horizontal="center" vertical="center" wrapText="1"/>
    </xf>
    <xf numFmtId="0" fontId="3" fillId="3" borderId="1" xfId="0" applyFont="1" applyFill="1" applyBorder="1" applyAlignment="1">
      <alignment horizontal="left"/>
    </xf>
    <xf numFmtId="0" fontId="3" fillId="3" borderId="2"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2" xfId="0" applyFont="1" applyFill="1" applyBorder="1" applyAlignment="1">
      <alignment horizontal="left"/>
    </xf>
    <xf numFmtId="0" fontId="3" fillId="3" borderId="4" xfId="0" applyFont="1" applyFill="1" applyBorder="1" applyAlignment="1">
      <alignment horizontal="left"/>
    </xf>
    <xf numFmtId="0" fontId="3" fillId="3" borderId="3" xfId="0" applyFont="1" applyFill="1" applyBorder="1" applyAlignment="1">
      <alignment horizontal="left"/>
    </xf>
    <xf numFmtId="0" fontId="8" fillId="6" borderId="2" xfId="0" applyFont="1" applyFill="1" applyBorder="1" applyAlignment="1">
      <alignment horizontal="center" vertical="top" wrapText="1"/>
    </xf>
    <xf numFmtId="0" fontId="8" fillId="6" borderId="4" xfId="0" applyFont="1" applyFill="1" applyBorder="1" applyAlignment="1">
      <alignment horizontal="center" vertical="top" wrapText="1"/>
    </xf>
    <xf numFmtId="0" fontId="3" fillId="3" borderId="2" xfId="0" applyFont="1" applyFill="1" applyBorder="1" applyAlignment="1">
      <alignment horizontal="left" wrapText="1"/>
    </xf>
    <xf numFmtId="0" fontId="3" fillId="3" borderId="4" xfId="0" applyFont="1" applyFill="1" applyBorder="1" applyAlignment="1">
      <alignment horizontal="left" wrapText="1"/>
    </xf>
    <xf numFmtId="0" fontId="3" fillId="3" borderId="3" xfId="0" applyFont="1" applyFill="1" applyBorder="1" applyAlignment="1">
      <alignment horizontal="left" wrapText="1"/>
    </xf>
  </cellXfs>
  <cellStyles count="3">
    <cellStyle name="Hipervínculo" xfId="2" builtinId="8"/>
    <cellStyle name="Normal" xfId="0" builtinId="0"/>
    <cellStyle name="Porcentaje" xfId="1" builtinId="5"/>
  </cellStyles>
  <dxfs count="3">
    <dxf>
      <font>
        <color rgb="FF9C0006"/>
      </font>
      <fill>
        <patternFill>
          <bgColor rgb="FFFFC7CE"/>
        </patternFill>
      </fill>
    </dxf>
    <dxf>
      <font>
        <color rgb="FF9C0006"/>
      </font>
      <fill>
        <patternFill>
          <bgColor rgb="FFFFC7CE"/>
        </patternFill>
      </fill>
    </dxf>
    <dxf>
      <font>
        <color rgb="FFFF0000"/>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0</xdr:col>
      <xdr:colOff>0</xdr:colOff>
      <xdr:row>62</xdr:row>
      <xdr:rowOff>158750</xdr:rowOff>
    </xdr:from>
    <xdr:to>
      <xdr:col>8</xdr:col>
      <xdr:colOff>825500</xdr:colOff>
      <xdr:row>71</xdr:row>
      <xdr:rowOff>0</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0" y="14335125"/>
          <a:ext cx="10160000" cy="155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100"/>
            <a:t>De conformidad con la normativa de protección de datos de carácter personal (principalmente</a:t>
          </a:r>
          <a:r>
            <a:rPr lang="es-ES_tradnl" sz="1100" baseline="0"/>
            <a:t> el Reglamento 2016/679, General de Protección de Datos)</a:t>
          </a:r>
          <a:r>
            <a:rPr lang="es-ES_tradnl" sz="1100"/>
            <a:t>, le informamos de que cuando la prestación de los Servicios de</a:t>
          </a:r>
          <a:r>
            <a:rPr lang="es-ES_tradnl" sz="1100" baseline="0"/>
            <a:t> mudanza se lleve a cabo </a:t>
          </a:r>
          <a:r>
            <a:rPr lang="es-ES_tradnl" sz="1100"/>
            <a:t>fuera del</a:t>
          </a:r>
          <a:r>
            <a:rPr lang="es-ES_tradnl" sz="1100" baseline="0"/>
            <a:t> Espacio Económico</a:t>
          </a:r>
          <a:r>
            <a:rPr lang="es-ES_tradnl" sz="1100"/>
            <a:t> Europeo, se considerará Transferencia Internacional de Datos Personales (TID). En tal caso, el Proveedor realizará dicha TID</a:t>
          </a:r>
          <a:r>
            <a:rPr lang="es-ES_tradnl" sz="1100" baseline="0"/>
            <a:t> </a:t>
          </a:r>
          <a:r>
            <a:rPr lang="es-ES_tradnl" sz="1100"/>
            <a:t>conforme a los mecanismos que establece la Normativa aplicable y aportando las garantías adecuadas. Asímismo, en caso de incluir datos de terceros en el presente documento, FCC asume que se cuenta con la autorización expresa de estos terceros, quienes habrán sido correctamente informados por el empleado</a:t>
          </a:r>
          <a:r>
            <a:rPr lang="es-ES_tradnl" sz="1100" baseline="0"/>
            <a:t> que facilita los datos a través del presente formulario</a:t>
          </a:r>
          <a:r>
            <a:rPr lang="es-ES_tradnl" sz="1100"/>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518160</xdr:colOff>
          <xdr:row>1</xdr:row>
          <xdr:rowOff>167640</xdr:rowOff>
        </xdr:from>
        <xdr:to>
          <xdr:col>7</xdr:col>
          <xdr:colOff>670560</xdr:colOff>
          <xdr:row>4</xdr:row>
          <xdr:rowOff>60960</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s-ES" sz="1100" b="0" i="0" u="none" strike="noStrike" baseline="0">
                  <a:solidFill>
                    <a:srgbClr val="000000"/>
                  </a:solidFill>
                  <a:latin typeface="Calibri"/>
                  <a:cs typeface="Calibri"/>
                </a:rPr>
                <a:t>VOLVER A FICHA</a:t>
              </a:r>
            </a:p>
          </xdr:txBody>
        </xdr:sp>
        <xdr:clientData fPrintsWithSheet="0"/>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des.fcc.e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M111"/>
  <sheetViews>
    <sheetView showGridLines="0" tabSelected="1" zoomScaleNormal="100" zoomScalePageLayoutView="78" workbookViewId="0">
      <selection activeCell="K3" sqref="K3"/>
    </sheetView>
  </sheetViews>
  <sheetFormatPr baseColWidth="10" defaultRowHeight="14.4" x14ac:dyDescent="0.3"/>
  <cols>
    <col min="1" max="1" width="5" customWidth="1"/>
    <col min="2" max="2" width="25.44140625" customWidth="1"/>
    <col min="3" max="3" width="15.44140625" customWidth="1"/>
    <col min="4" max="4" width="22.77734375" customWidth="1"/>
    <col min="5" max="5" width="16.109375" customWidth="1"/>
    <col min="7" max="7" width="12.6640625" customWidth="1"/>
    <col min="8" max="8" width="14" customWidth="1"/>
    <col min="9" max="9" width="12" customWidth="1"/>
    <col min="10" max="10" width="14.44140625" customWidth="1"/>
  </cols>
  <sheetData>
    <row r="1" spans="2:13" ht="18" x14ac:dyDescent="0.35">
      <c r="B1" s="92" t="s">
        <v>261</v>
      </c>
      <c r="C1" s="92"/>
      <c r="D1" s="92"/>
      <c r="E1" s="92"/>
      <c r="F1" s="92"/>
      <c r="G1" s="92"/>
      <c r="H1" s="92"/>
      <c r="I1" s="92"/>
      <c r="J1" s="92"/>
    </row>
    <row r="2" spans="2:13" ht="18" customHeight="1" x14ac:dyDescent="0.3"/>
    <row r="3" spans="2:13" ht="18" customHeight="1" x14ac:dyDescent="0.3">
      <c r="B3" s="86" t="s">
        <v>179</v>
      </c>
      <c r="C3" s="87"/>
      <c r="D3" s="88"/>
      <c r="E3" s="36"/>
    </row>
    <row r="4" spans="2:13" ht="18" customHeight="1" x14ac:dyDescent="0.3">
      <c r="B4" s="86" t="s">
        <v>180</v>
      </c>
      <c r="C4" s="87"/>
      <c r="D4" s="88"/>
      <c r="E4" s="84"/>
      <c r="F4" s="84"/>
      <c r="G4" s="84"/>
      <c r="H4" s="84"/>
      <c r="I4" s="84"/>
      <c r="J4" s="84"/>
    </row>
    <row r="5" spans="2:13" ht="18" customHeight="1" x14ac:dyDescent="0.3">
      <c r="B5" s="86" t="s">
        <v>1</v>
      </c>
      <c r="C5" s="87"/>
      <c r="D5" s="88"/>
      <c r="E5" s="85"/>
      <c r="F5" s="85"/>
      <c r="G5" s="85"/>
      <c r="H5" s="85"/>
      <c r="I5" s="85"/>
      <c r="J5" s="85"/>
    </row>
    <row r="6" spans="2:13" ht="18" customHeight="1" x14ac:dyDescent="0.3">
      <c r="B6" s="86" t="s">
        <v>0</v>
      </c>
      <c r="C6" s="87"/>
      <c r="D6" s="88"/>
      <c r="E6" s="85"/>
      <c r="F6" s="85"/>
      <c r="G6" s="85"/>
      <c r="H6" s="85"/>
      <c r="I6" s="85"/>
      <c r="J6" s="85"/>
    </row>
    <row r="7" spans="2:13" ht="18" customHeight="1" x14ac:dyDescent="0.3">
      <c r="B7" s="86" t="s">
        <v>258</v>
      </c>
      <c r="C7" s="87"/>
      <c r="D7" s="88"/>
      <c r="E7" s="85"/>
      <c r="F7" s="85"/>
      <c r="G7" s="85"/>
      <c r="H7" s="85"/>
      <c r="I7" s="85"/>
      <c r="J7" s="85"/>
      <c r="K7" t="s">
        <v>259</v>
      </c>
      <c r="M7" s="64" t="s">
        <v>260</v>
      </c>
    </row>
    <row r="8" spans="2:13" ht="18" customHeight="1" x14ac:dyDescent="0.3">
      <c r="B8" s="86" t="s">
        <v>8</v>
      </c>
      <c r="C8" s="87"/>
      <c r="D8" s="88"/>
      <c r="E8" s="105"/>
      <c r="F8" s="106"/>
      <c r="G8" s="106"/>
      <c r="H8" s="106"/>
      <c r="I8" s="106"/>
      <c r="J8" s="107"/>
    </row>
    <row r="9" spans="2:13" ht="18" customHeight="1" x14ac:dyDescent="0.3">
      <c r="B9" s="4"/>
      <c r="C9" s="4"/>
      <c r="D9" s="4"/>
    </row>
    <row r="10" spans="2:13" ht="18" customHeight="1" x14ac:dyDescent="0.3">
      <c r="B10" s="86" t="s">
        <v>2</v>
      </c>
      <c r="C10" s="87"/>
      <c r="D10" s="88"/>
      <c r="E10" s="85"/>
      <c r="F10" s="85"/>
      <c r="G10" s="85"/>
      <c r="H10" s="85"/>
      <c r="I10" s="85"/>
      <c r="J10" s="85"/>
    </row>
    <row r="11" spans="2:13" ht="18" customHeight="1" x14ac:dyDescent="0.3">
      <c r="B11" s="86" t="s">
        <v>19</v>
      </c>
      <c r="C11" s="87"/>
      <c r="D11" s="88"/>
      <c r="E11" s="71"/>
      <c r="F11" s="71"/>
      <c r="G11" s="6" t="s">
        <v>3</v>
      </c>
      <c r="H11" s="91"/>
      <c r="I11" s="71"/>
      <c r="J11" s="71"/>
      <c r="L11" s="11"/>
    </row>
    <row r="12" spans="2:13" ht="47.25" customHeight="1" x14ac:dyDescent="0.3">
      <c r="B12" s="93" t="s">
        <v>211</v>
      </c>
      <c r="C12" s="94"/>
      <c r="D12" s="95"/>
      <c r="E12" s="37"/>
      <c r="F12" s="99" t="s">
        <v>254</v>
      </c>
      <c r="G12" s="100"/>
      <c r="H12" s="100"/>
      <c r="I12" s="100"/>
      <c r="J12" s="101"/>
      <c r="L12" s="11"/>
    </row>
    <row r="13" spans="2:13" ht="27" customHeight="1" x14ac:dyDescent="0.3">
      <c r="B13" s="86" t="s">
        <v>226</v>
      </c>
      <c r="C13" s="87"/>
      <c r="D13" s="88"/>
      <c r="E13" s="38"/>
      <c r="F13" s="102"/>
      <c r="G13" s="103"/>
      <c r="H13" s="103"/>
      <c r="I13" s="103"/>
      <c r="J13" s="104"/>
    </row>
    <row r="14" spans="2:13" ht="18" customHeight="1" x14ac:dyDescent="0.3">
      <c r="B14" s="86" t="s">
        <v>10</v>
      </c>
      <c r="C14" s="87"/>
      <c r="D14" s="88"/>
      <c r="E14" s="89"/>
      <c r="F14" s="71"/>
      <c r="G14" s="86" t="s">
        <v>20</v>
      </c>
      <c r="H14" s="87"/>
      <c r="I14" s="88"/>
      <c r="J14" s="5"/>
    </row>
    <row r="16" spans="2:13" x14ac:dyDescent="0.3">
      <c r="B16" s="90" t="s">
        <v>18</v>
      </c>
      <c r="C16" s="90"/>
      <c r="D16" s="90"/>
      <c r="E16" s="90"/>
      <c r="F16" s="90"/>
      <c r="G16" s="90"/>
      <c r="H16" s="90"/>
      <c r="I16" s="90"/>
      <c r="J16" s="90"/>
    </row>
    <row r="18" spans="2:10" ht="18" customHeight="1" x14ac:dyDescent="0.3">
      <c r="B18" s="86" t="s">
        <v>5</v>
      </c>
      <c r="C18" s="87"/>
      <c r="D18" s="88"/>
      <c r="E18" s="85"/>
      <c r="F18" s="85"/>
      <c r="G18" s="85"/>
      <c r="H18" s="85"/>
      <c r="I18" s="85"/>
      <c r="J18" s="85"/>
    </row>
    <row r="19" spans="2:10" ht="18" customHeight="1" x14ac:dyDescent="0.3">
      <c r="B19" s="86" t="s">
        <v>6</v>
      </c>
      <c r="C19" s="87"/>
      <c r="D19" s="88"/>
      <c r="E19" s="85"/>
      <c r="F19" s="85"/>
      <c r="G19" s="85"/>
      <c r="H19" s="85"/>
      <c r="I19" s="85"/>
      <c r="J19" s="85"/>
    </row>
    <row r="20" spans="2:10" ht="18" customHeight="1" x14ac:dyDescent="0.3">
      <c r="B20" s="86" t="s">
        <v>7</v>
      </c>
      <c r="C20" s="87"/>
      <c r="D20" s="88"/>
      <c r="E20" s="85"/>
      <c r="F20" s="85"/>
      <c r="G20" s="85"/>
      <c r="H20" s="85"/>
      <c r="I20" s="85"/>
      <c r="J20" s="85"/>
    </row>
    <row r="21" spans="2:10" ht="18" customHeight="1" x14ac:dyDescent="0.3">
      <c r="B21" s="86" t="s">
        <v>8</v>
      </c>
      <c r="C21" s="87"/>
      <c r="D21" s="88"/>
      <c r="E21" s="85"/>
      <c r="F21" s="85"/>
      <c r="G21" s="85"/>
      <c r="H21" s="85"/>
      <c r="I21" s="85"/>
      <c r="J21" s="85"/>
    </row>
    <row r="22" spans="2:10" ht="18" customHeight="1" x14ac:dyDescent="0.3"/>
    <row r="23" spans="2:10" ht="18" customHeight="1" x14ac:dyDescent="0.3">
      <c r="B23" s="86" t="s">
        <v>199</v>
      </c>
      <c r="C23" s="87"/>
      <c r="D23" s="88"/>
      <c r="E23" s="3" t="s">
        <v>200</v>
      </c>
      <c r="F23" s="1"/>
      <c r="G23" s="3" t="s">
        <v>201</v>
      </c>
      <c r="H23" s="1"/>
      <c r="I23" s="3" t="s">
        <v>206</v>
      </c>
      <c r="J23" s="12"/>
    </row>
    <row r="24" spans="2:10" ht="18" customHeight="1" x14ac:dyDescent="0.3">
      <c r="B24" s="67"/>
      <c r="C24" s="68"/>
      <c r="D24" s="16"/>
      <c r="E24" s="3" t="s">
        <v>202</v>
      </c>
      <c r="F24" s="17"/>
      <c r="G24" s="86" t="s">
        <v>203</v>
      </c>
      <c r="H24" s="87"/>
      <c r="I24" s="15"/>
      <c r="J24" s="1"/>
    </row>
    <row r="25" spans="2:10" ht="18" customHeight="1" x14ac:dyDescent="0.3"/>
    <row r="26" spans="2:10" ht="18" customHeight="1" x14ac:dyDescent="0.3">
      <c r="B26" s="86" t="s">
        <v>9</v>
      </c>
      <c r="C26" s="87"/>
      <c r="D26" s="88"/>
      <c r="E26" s="71"/>
      <c r="F26" s="71"/>
      <c r="G26" s="71"/>
      <c r="H26" s="6" t="s">
        <v>4</v>
      </c>
      <c r="I26" s="71"/>
      <c r="J26" s="71"/>
    </row>
    <row r="27" spans="2:10" ht="18" customHeight="1" x14ac:dyDescent="0.3">
      <c r="B27" s="86" t="s">
        <v>11</v>
      </c>
      <c r="C27" s="87"/>
      <c r="D27" s="88"/>
      <c r="E27" s="3" t="s">
        <v>12</v>
      </c>
      <c r="F27" s="89"/>
      <c r="G27" s="71"/>
      <c r="H27" s="7" t="s">
        <v>204</v>
      </c>
      <c r="I27" s="89"/>
      <c r="J27" s="71"/>
    </row>
    <row r="28" spans="2:10" ht="18" customHeight="1" x14ac:dyDescent="0.3">
      <c r="B28" s="86" t="s">
        <v>14</v>
      </c>
      <c r="C28" s="87"/>
      <c r="D28" s="88"/>
      <c r="E28" s="96"/>
      <c r="F28" s="97"/>
      <c r="G28" s="97"/>
      <c r="H28" s="97"/>
      <c r="I28" s="97"/>
      <c r="J28" s="68"/>
    </row>
    <row r="29" spans="2:10" ht="44.25" customHeight="1" x14ac:dyDescent="0.3">
      <c r="B29" s="69" t="s">
        <v>15</v>
      </c>
      <c r="C29" s="70"/>
      <c r="D29" s="98"/>
      <c r="E29" s="71"/>
      <c r="F29" s="71"/>
      <c r="G29" s="71"/>
      <c r="H29" s="71"/>
      <c r="I29" s="71"/>
      <c r="J29" s="71"/>
    </row>
    <row r="31" spans="2:10" x14ac:dyDescent="0.3">
      <c r="B31" s="90" t="s">
        <v>21</v>
      </c>
      <c r="C31" s="90"/>
      <c r="D31" s="90"/>
      <c r="E31" s="90"/>
      <c r="F31" s="90"/>
      <c r="G31" s="90"/>
      <c r="H31" s="90"/>
      <c r="I31" s="90"/>
      <c r="J31" s="90"/>
    </row>
    <row r="33" spans="1:10" ht="18" customHeight="1" x14ac:dyDescent="0.3">
      <c r="B33" s="86" t="s">
        <v>5</v>
      </c>
      <c r="C33" s="87"/>
      <c r="D33" s="88"/>
      <c r="E33" s="85"/>
      <c r="F33" s="85"/>
      <c r="G33" s="85"/>
      <c r="H33" s="85"/>
      <c r="I33" s="85"/>
      <c r="J33" s="85"/>
    </row>
    <row r="34" spans="1:10" ht="18" customHeight="1" x14ac:dyDescent="0.3">
      <c r="B34" s="86" t="s">
        <v>6</v>
      </c>
      <c r="C34" s="87"/>
      <c r="D34" s="88"/>
      <c r="E34" s="85"/>
      <c r="F34" s="85"/>
      <c r="G34" s="85"/>
      <c r="H34" s="85"/>
      <c r="I34" s="85"/>
      <c r="J34" s="85"/>
    </row>
    <row r="35" spans="1:10" ht="18" customHeight="1" x14ac:dyDescent="0.3">
      <c r="B35" s="86" t="s">
        <v>7</v>
      </c>
      <c r="C35" s="87"/>
      <c r="D35" s="88"/>
      <c r="E35" s="85"/>
      <c r="F35" s="85"/>
      <c r="G35" s="85"/>
      <c r="H35" s="85"/>
      <c r="I35" s="85"/>
      <c r="J35" s="85"/>
    </row>
    <row r="36" spans="1:10" ht="18" customHeight="1" x14ac:dyDescent="0.3">
      <c r="B36" s="86" t="s">
        <v>8</v>
      </c>
      <c r="C36" s="87"/>
      <c r="D36" s="88"/>
      <c r="E36" s="85"/>
      <c r="F36" s="85"/>
      <c r="G36" s="85"/>
      <c r="H36" s="85"/>
      <c r="I36" s="85"/>
      <c r="J36" s="85"/>
    </row>
    <row r="37" spans="1:10" ht="18" customHeight="1" x14ac:dyDescent="0.3"/>
    <row r="38" spans="1:10" ht="18" customHeight="1" x14ac:dyDescent="0.3">
      <c r="B38" s="86" t="s">
        <v>16</v>
      </c>
      <c r="C38" s="87"/>
      <c r="D38" s="88"/>
      <c r="E38" s="3" t="s">
        <v>200</v>
      </c>
      <c r="F38" s="1"/>
      <c r="G38" s="3" t="s">
        <v>201</v>
      </c>
      <c r="H38" s="1"/>
      <c r="I38" s="3" t="s">
        <v>206</v>
      </c>
      <c r="J38" s="12"/>
    </row>
    <row r="39" spans="1:10" ht="18" customHeight="1" x14ac:dyDescent="0.3">
      <c r="B39" s="67"/>
      <c r="C39" s="68"/>
      <c r="D39" s="16"/>
      <c r="E39" s="3" t="s">
        <v>202</v>
      </c>
      <c r="F39" s="1"/>
      <c r="G39" s="69" t="s">
        <v>205</v>
      </c>
      <c r="H39" s="70"/>
      <c r="I39" s="15"/>
      <c r="J39" s="1"/>
    </row>
    <row r="40" spans="1:10" ht="18" customHeight="1" x14ac:dyDescent="0.3"/>
    <row r="41" spans="1:10" ht="18" customHeight="1" x14ac:dyDescent="0.3">
      <c r="B41" s="86" t="s">
        <v>9</v>
      </c>
      <c r="C41" s="87"/>
      <c r="D41" s="88"/>
      <c r="E41" s="71"/>
      <c r="F41" s="71"/>
      <c r="G41" s="71"/>
      <c r="H41" s="6" t="s">
        <v>4</v>
      </c>
      <c r="I41" s="71"/>
      <c r="J41" s="71"/>
    </row>
    <row r="42" spans="1:10" ht="18" customHeight="1" x14ac:dyDescent="0.3">
      <c r="B42" s="86" t="s">
        <v>11</v>
      </c>
      <c r="C42" s="87"/>
      <c r="D42" s="88"/>
      <c r="E42" s="3" t="s">
        <v>12</v>
      </c>
      <c r="F42" s="71"/>
      <c r="G42" s="71" t="s">
        <v>13</v>
      </c>
      <c r="H42" s="7" t="s">
        <v>204</v>
      </c>
      <c r="I42" s="71"/>
      <c r="J42" s="71"/>
    </row>
    <row r="43" spans="1:10" ht="18" customHeight="1" x14ac:dyDescent="0.3">
      <c r="B43" s="86" t="s">
        <v>17</v>
      </c>
      <c r="C43" s="87"/>
      <c r="D43" s="88"/>
      <c r="E43" s="71"/>
      <c r="F43" s="71"/>
      <c r="G43" s="2"/>
      <c r="H43" s="71"/>
      <c r="I43" s="71"/>
      <c r="J43" s="71"/>
    </row>
    <row r="44" spans="1:10" ht="39.75" customHeight="1" x14ac:dyDescent="0.3">
      <c r="B44" s="86" t="s">
        <v>15</v>
      </c>
      <c r="C44" s="87"/>
      <c r="D44" s="88"/>
      <c r="E44" s="71"/>
      <c r="F44" s="71"/>
      <c r="G44" s="71"/>
      <c r="H44" s="71"/>
      <c r="I44" s="71"/>
      <c r="J44" s="71"/>
    </row>
    <row r="45" spans="1:10" x14ac:dyDescent="0.3">
      <c r="G45" s="66" t="s">
        <v>233</v>
      </c>
      <c r="H45" s="66"/>
      <c r="I45" s="66"/>
      <c r="J45" s="66"/>
    </row>
    <row r="46" spans="1:10" x14ac:dyDescent="0.3">
      <c r="A46" s="22"/>
      <c r="G46" s="55"/>
      <c r="H46" s="55"/>
      <c r="I46" s="55"/>
      <c r="J46" s="55"/>
    </row>
    <row r="47" spans="1:10" x14ac:dyDescent="0.3">
      <c r="B47" s="75" t="s">
        <v>227</v>
      </c>
      <c r="C47" s="76"/>
      <c r="D47" s="77"/>
      <c r="E47" s="48" t="s">
        <v>228</v>
      </c>
    </row>
    <row r="48" spans="1:10" ht="25.05" customHeight="1" x14ac:dyDescent="0.3">
      <c r="B48" s="78" t="s">
        <v>25</v>
      </c>
      <c r="C48" s="79"/>
      <c r="D48" s="80"/>
      <c r="E48" s="56">
        <f>+COCINA!D3</f>
        <v>0</v>
      </c>
      <c r="F48" s="62" t="s">
        <v>257</v>
      </c>
      <c r="G48" s="63"/>
      <c r="H48" s="63"/>
      <c r="I48" s="63"/>
    </row>
    <row r="49" spans="2:12" x14ac:dyDescent="0.3">
      <c r="B49" s="72" t="s">
        <v>27</v>
      </c>
      <c r="C49" s="73"/>
      <c r="D49" s="74"/>
      <c r="E49" s="24">
        <f>+COMEDOR!D3</f>
        <v>0</v>
      </c>
      <c r="F49" s="20" t="s">
        <v>26</v>
      </c>
    </row>
    <row r="50" spans="2:12" x14ac:dyDescent="0.3">
      <c r="B50" s="72" t="s">
        <v>28</v>
      </c>
      <c r="C50" s="73"/>
      <c r="D50" s="74"/>
      <c r="E50" s="24">
        <f>+SALON!D3</f>
        <v>0</v>
      </c>
      <c r="F50" s="20" t="s">
        <v>26</v>
      </c>
    </row>
    <row r="51" spans="2:12" x14ac:dyDescent="0.3">
      <c r="B51" s="72" t="s">
        <v>230</v>
      </c>
      <c r="C51" s="73"/>
      <c r="D51" s="74"/>
      <c r="E51" s="24">
        <f>+ELECTRONICA!D3</f>
        <v>0</v>
      </c>
      <c r="F51" t="s">
        <v>231</v>
      </c>
    </row>
    <row r="52" spans="2:12" x14ac:dyDescent="0.3">
      <c r="B52" s="72" t="s">
        <v>29</v>
      </c>
      <c r="C52" s="73"/>
      <c r="D52" s="74"/>
      <c r="E52" s="24">
        <f>+VESTIBULO!D3</f>
        <v>0</v>
      </c>
      <c r="F52" t="s">
        <v>26</v>
      </c>
    </row>
    <row r="53" spans="2:12" x14ac:dyDescent="0.3">
      <c r="B53" s="72" t="s">
        <v>35</v>
      </c>
      <c r="C53" s="73"/>
      <c r="D53" s="74"/>
      <c r="E53" s="24">
        <f>+'DORMITORIO PRINCIPAL'!D3</f>
        <v>0</v>
      </c>
      <c r="F53" t="s">
        <v>36</v>
      </c>
    </row>
    <row r="54" spans="2:12" x14ac:dyDescent="0.3">
      <c r="B54" s="72" t="s">
        <v>240</v>
      </c>
      <c r="C54" s="73"/>
      <c r="D54" s="74"/>
      <c r="E54" s="24">
        <f>+'OTROS DORMITORIOS'!C3</f>
        <v>0</v>
      </c>
      <c r="F54" t="s">
        <v>36</v>
      </c>
    </row>
    <row r="55" spans="2:12" x14ac:dyDescent="0.3">
      <c r="B55" s="72" t="s">
        <v>241</v>
      </c>
      <c r="C55" s="73"/>
      <c r="D55" s="74"/>
      <c r="E55" s="24">
        <f>+'HABITACION 2'!C3</f>
        <v>0</v>
      </c>
      <c r="F55" t="s">
        <v>36</v>
      </c>
    </row>
    <row r="56" spans="2:12" x14ac:dyDescent="0.3">
      <c r="B56" s="72" t="s">
        <v>109</v>
      </c>
      <c r="C56" s="73"/>
      <c r="D56" s="74"/>
      <c r="E56" s="24">
        <f>+BAÑOS!C3</f>
        <v>0</v>
      </c>
      <c r="F56" t="s">
        <v>36</v>
      </c>
    </row>
    <row r="57" spans="2:12" x14ac:dyDescent="0.3">
      <c r="B57" s="72" t="s">
        <v>234</v>
      </c>
      <c r="C57" s="73"/>
      <c r="D57" s="74"/>
      <c r="E57" s="24">
        <f>+ROPA!C3+ROPA!G3+ROPA!K3</f>
        <v>0</v>
      </c>
      <c r="F57" t="s">
        <v>235</v>
      </c>
    </row>
    <row r="58" spans="2:12" x14ac:dyDescent="0.3">
      <c r="B58" s="72" t="s">
        <v>238</v>
      </c>
      <c r="C58" s="73"/>
      <c r="D58" s="74"/>
      <c r="E58" s="24">
        <f>+OTROS!C3</f>
        <v>0</v>
      </c>
      <c r="F58" t="s">
        <v>239</v>
      </c>
    </row>
    <row r="59" spans="2:12" x14ac:dyDescent="0.3">
      <c r="B59" s="72" t="s">
        <v>229</v>
      </c>
      <c r="C59" s="73"/>
      <c r="D59" s="74"/>
      <c r="E59" s="24">
        <f>+'VAJILLA ESPECIAL'!C3</f>
        <v>0</v>
      </c>
    </row>
    <row r="60" spans="2:12" x14ac:dyDescent="0.3">
      <c r="B60" s="23"/>
      <c r="C60" s="23"/>
      <c r="D60" s="31" t="s">
        <v>243</v>
      </c>
      <c r="E60" s="25">
        <f>SUM(E48:E59)</f>
        <v>0</v>
      </c>
      <c r="I60">
        <v>50000</v>
      </c>
    </row>
    <row r="61" spans="2:12" s="29" customFormat="1" x14ac:dyDescent="0.3">
      <c r="B61" s="23"/>
      <c r="C61" s="23"/>
      <c r="D61" s="21"/>
      <c r="E61" s="28"/>
      <c r="F61" s="28"/>
      <c r="K61"/>
      <c r="L61"/>
    </row>
    <row r="62" spans="2:12" s="61" customFormat="1" ht="25.5" customHeight="1" x14ac:dyDescent="0.3">
      <c r="B62" s="58"/>
      <c r="C62" s="65" t="s">
        <v>248</v>
      </c>
      <c r="D62" s="65"/>
      <c r="E62" s="59" t="str">
        <f>IF('Ficha trabajador'!J14&gt;0,24+('Ficha trabajador'!J14-1)*6,"informar número de personas")</f>
        <v>informar número de personas</v>
      </c>
      <c r="F62" s="60"/>
      <c r="G62" s="81" t="s">
        <v>249</v>
      </c>
      <c r="H62" s="82"/>
      <c r="I62" s="82"/>
      <c r="J62" s="83"/>
      <c r="K62" s="57"/>
      <c r="L62" s="57"/>
    </row>
    <row r="63" spans="2:12" x14ac:dyDescent="0.3">
      <c r="B63" s="21"/>
      <c r="C63" s="21"/>
      <c r="D63" s="21"/>
      <c r="E63" s="21"/>
    </row>
    <row r="64" spans="2:12" x14ac:dyDescent="0.3">
      <c r="C64" s="21"/>
      <c r="D64" s="21"/>
      <c r="E64" s="21"/>
    </row>
    <row r="100" spans="2:2" x14ac:dyDescent="0.3">
      <c r="B100" t="b">
        <v>1</v>
      </c>
    </row>
    <row r="101" spans="2:2" x14ac:dyDescent="0.3">
      <c r="B101" t="b">
        <v>0</v>
      </c>
    </row>
    <row r="102" spans="2:2" x14ac:dyDescent="0.3">
      <c r="B102" t="b">
        <v>0</v>
      </c>
    </row>
    <row r="103" spans="2:2" x14ac:dyDescent="0.3">
      <c r="B103" t="b">
        <v>0</v>
      </c>
    </row>
    <row r="104" spans="2:2" x14ac:dyDescent="0.3">
      <c r="B104" t="b">
        <v>0</v>
      </c>
    </row>
    <row r="105" spans="2:2" x14ac:dyDescent="0.3">
      <c r="B105" t="b">
        <v>0</v>
      </c>
    </row>
    <row r="106" spans="2:2" x14ac:dyDescent="0.3">
      <c r="B106" t="b">
        <v>0</v>
      </c>
    </row>
    <row r="107" spans="2:2" x14ac:dyDescent="0.3">
      <c r="B107" t="b">
        <v>1</v>
      </c>
    </row>
    <row r="108" spans="2:2" x14ac:dyDescent="0.3">
      <c r="B108" t="b">
        <v>1</v>
      </c>
    </row>
    <row r="109" spans="2:2" x14ac:dyDescent="0.3">
      <c r="B109" t="b">
        <v>1</v>
      </c>
    </row>
    <row r="110" spans="2:2" x14ac:dyDescent="0.3">
      <c r="B110" t="b">
        <v>1</v>
      </c>
    </row>
    <row r="111" spans="2:2" x14ac:dyDescent="0.3">
      <c r="B111" t="b">
        <v>0</v>
      </c>
    </row>
  </sheetData>
  <mergeCells count="84">
    <mergeCell ref="B7:D7"/>
    <mergeCell ref="E7:J7"/>
    <mergeCell ref="B57:D57"/>
    <mergeCell ref="B33:D33"/>
    <mergeCell ref="B34:D34"/>
    <mergeCell ref="B35:D35"/>
    <mergeCell ref="B36:D36"/>
    <mergeCell ref="B38:D38"/>
    <mergeCell ref="B41:D41"/>
    <mergeCell ref="B42:D42"/>
    <mergeCell ref="B43:D43"/>
    <mergeCell ref="B44:D44"/>
    <mergeCell ref="F12:J13"/>
    <mergeCell ref="E8:J8"/>
    <mergeCell ref="B52:D52"/>
    <mergeCell ref="B53:D53"/>
    <mergeCell ref="B50:D50"/>
    <mergeCell ref="B51:D51"/>
    <mergeCell ref="E34:J34"/>
    <mergeCell ref="E35:J35"/>
    <mergeCell ref="E36:J36"/>
    <mergeCell ref="E43:F43"/>
    <mergeCell ref="H43:J43"/>
    <mergeCell ref="B29:D29"/>
    <mergeCell ref="G24:H24"/>
    <mergeCell ref="E18:J18"/>
    <mergeCell ref="E19:J19"/>
    <mergeCell ref="B20:D20"/>
    <mergeCell ref="E20:J20"/>
    <mergeCell ref="E21:J21"/>
    <mergeCell ref="B24:C24"/>
    <mergeCell ref="B19:D19"/>
    <mergeCell ref="E29:J29"/>
    <mergeCell ref="B21:D21"/>
    <mergeCell ref="B23:D23"/>
    <mergeCell ref="B26:D26"/>
    <mergeCell ref="B1:J1"/>
    <mergeCell ref="F42:G42"/>
    <mergeCell ref="I42:J42"/>
    <mergeCell ref="B10:D10"/>
    <mergeCell ref="B11:D11"/>
    <mergeCell ref="B12:D12"/>
    <mergeCell ref="B13:D13"/>
    <mergeCell ref="B14:D14"/>
    <mergeCell ref="B3:D3"/>
    <mergeCell ref="B4:D4"/>
    <mergeCell ref="B5:D5"/>
    <mergeCell ref="B6:D6"/>
    <mergeCell ref="B8:D8"/>
    <mergeCell ref="E33:J33"/>
    <mergeCell ref="E28:J28"/>
    <mergeCell ref="B31:J31"/>
    <mergeCell ref="E4:J4"/>
    <mergeCell ref="E5:J5"/>
    <mergeCell ref="B18:D18"/>
    <mergeCell ref="B27:D27"/>
    <mergeCell ref="B28:D28"/>
    <mergeCell ref="G14:I14"/>
    <mergeCell ref="I26:J26"/>
    <mergeCell ref="E26:G26"/>
    <mergeCell ref="I27:J27"/>
    <mergeCell ref="F27:G27"/>
    <mergeCell ref="E14:F14"/>
    <mergeCell ref="B16:J16"/>
    <mergeCell ref="E6:J6"/>
    <mergeCell ref="E10:J10"/>
    <mergeCell ref="E11:F11"/>
    <mergeCell ref="H11:J11"/>
    <mergeCell ref="C62:D62"/>
    <mergeCell ref="G45:J45"/>
    <mergeCell ref="B39:C39"/>
    <mergeCell ref="G39:H39"/>
    <mergeCell ref="E41:G41"/>
    <mergeCell ref="I41:J41"/>
    <mergeCell ref="E44:J44"/>
    <mergeCell ref="B58:D58"/>
    <mergeCell ref="B59:D59"/>
    <mergeCell ref="B54:D54"/>
    <mergeCell ref="B55:D55"/>
    <mergeCell ref="B56:D56"/>
    <mergeCell ref="B47:D47"/>
    <mergeCell ref="B48:D48"/>
    <mergeCell ref="B49:D49"/>
    <mergeCell ref="G62:J62"/>
  </mergeCells>
  <dataValidations count="1">
    <dataValidation type="list" allowBlank="1" showInputMessage="1" showErrorMessage="1" sqref="E12:E13 I24 J23 J38 I39 F24" xr:uid="{00000000-0002-0000-0000-000000000000}">
      <formula1>"Sí,No"</formula1>
    </dataValidation>
  </dataValidations>
  <hyperlinks>
    <hyperlink ref="M7" r:id="rId1" display="http://sedes.fcc.es/" xr:uid="{00000000-0004-0000-0000-000000000000}"/>
  </hyperlinks>
  <pageMargins left="0.25" right="0.25" top="0.75" bottom="0.75" header="0.3" footer="0.3"/>
  <pageSetup paperSize="9" scale="63" orientation="portrait" r:id="rId2"/>
  <headerFooter scaleWithDoc="0" alignWithMargins="0"/>
  <rowBreaks count="1" manualBreakCount="1">
    <brk id="51" max="16383"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C53"/>
  <sheetViews>
    <sheetView zoomScaleNormal="100" workbookViewId="0">
      <selection activeCell="C5" sqref="C5:D6"/>
    </sheetView>
  </sheetViews>
  <sheetFormatPr baseColWidth="10" defaultRowHeight="14.4" x14ac:dyDescent="0.3"/>
  <cols>
    <col min="1" max="1" width="26" customWidth="1"/>
    <col min="2" max="2" width="14" customWidth="1"/>
    <col min="3" max="3" width="16.44140625" customWidth="1"/>
  </cols>
  <sheetData>
    <row r="1" spans="1:3" ht="15.75" customHeight="1" x14ac:dyDescent="0.3">
      <c r="A1" s="125" t="s">
        <v>240</v>
      </c>
      <c r="B1" s="126"/>
      <c r="C1" s="127"/>
    </row>
    <row r="2" spans="1:3" ht="15.75" customHeight="1" x14ac:dyDescent="0.3">
      <c r="A2" s="125" t="s">
        <v>36</v>
      </c>
      <c r="B2" s="126"/>
      <c r="C2" s="127"/>
    </row>
    <row r="3" spans="1:3" ht="15.6" x14ac:dyDescent="0.3">
      <c r="A3" s="18"/>
      <c r="B3" s="18"/>
      <c r="C3" s="19">
        <f>SUM(C5:C56)</f>
        <v>0</v>
      </c>
    </row>
    <row r="4" spans="1:3" x14ac:dyDescent="0.3">
      <c r="A4" s="3" t="s">
        <v>22</v>
      </c>
      <c r="B4" s="3" t="s">
        <v>23</v>
      </c>
      <c r="C4" s="3" t="s">
        <v>24</v>
      </c>
    </row>
    <row r="5" spans="1:3" x14ac:dyDescent="0.3">
      <c r="A5" s="10" t="s">
        <v>95</v>
      </c>
      <c r="B5" s="1"/>
      <c r="C5" s="1"/>
    </row>
    <row r="6" spans="1:3" x14ac:dyDescent="0.3">
      <c r="A6" s="10" t="s">
        <v>74</v>
      </c>
      <c r="B6" s="1"/>
      <c r="C6" s="1"/>
    </row>
    <row r="7" spans="1:3" x14ac:dyDescent="0.3">
      <c r="A7" s="10" t="s">
        <v>57</v>
      </c>
      <c r="B7" s="1"/>
      <c r="C7" s="1"/>
    </row>
    <row r="8" spans="1:3" x14ac:dyDescent="0.3">
      <c r="A8" s="10" t="s">
        <v>100</v>
      </c>
      <c r="B8" s="1"/>
      <c r="C8" s="1"/>
    </row>
    <row r="9" spans="1:3" x14ac:dyDescent="0.3">
      <c r="A9" s="10" t="s">
        <v>101</v>
      </c>
      <c r="B9" s="1"/>
      <c r="C9" s="1"/>
    </row>
    <row r="10" spans="1:3" x14ac:dyDescent="0.3">
      <c r="A10" s="10" t="s">
        <v>97</v>
      </c>
      <c r="B10" s="1"/>
      <c r="C10" s="1"/>
    </row>
    <row r="11" spans="1:3" x14ac:dyDescent="0.3">
      <c r="A11" s="10" t="s">
        <v>102</v>
      </c>
      <c r="B11" s="1"/>
      <c r="C11" s="1"/>
    </row>
    <row r="12" spans="1:3" x14ac:dyDescent="0.3">
      <c r="A12" s="10" t="s">
        <v>103</v>
      </c>
      <c r="B12" s="1"/>
      <c r="C12" s="1"/>
    </row>
    <row r="13" spans="1:3" x14ac:dyDescent="0.3">
      <c r="A13" s="10" t="s">
        <v>104</v>
      </c>
      <c r="B13" s="1"/>
      <c r="C13" s="1"/>
    </row>
    <row r="14" spans="1:3" x14ac:dyDescent="0.3">
      <c r="A14" s="10" t="s">
        <v>98</v>
      </c>
      <c r="B14" s="1"/>
      <c r="C14" s="1"/>
    </row>
    <row r="15" spans="1:3" x14ac:dyDescent="0.3">
      <c r="A15" s="10" t="s">
        <v>105</v>
      </c>
      <c r="B15" s="1"/>
      <c r="C15" s="1"/>
    </row>
    <row r="16" spans="1:3" x14ac:dyDescent="0.3">
      <c r="A16" s="10" t="s">
        <v>67</v>
      </c>
      <c r="B16" s="1"/>
      <c r="C16" s="1"/>
    </row>
    <row r="17" spans="1:3" x14ac:dyDescent="0.3">
      <c r="A17" s="10" t="s">
        <v>106</v>
      </c>
      <c r="B17" s="1"/>
      <c r="C17" s="1"/>
    </row>
    <row r="18" spans="1:3" x14ac:dyDescent="0.3">
      <c r="A18" s="10" t="s">
        <v>62</v>
      </c>
      <c r="B18" s="1"/>
      <c r="C18" s="1"/>
    </row>
    <row r="19" spans="1:3" x14ac:dyDescent="0.3">
      <c r="A19" s="10" t="s">
        <v>68</v>
      </c>
      <c r="B19" s="1"/>
      <c r="C19" s="1"/>
    </row>
    <row r="20" spans="1:3" x14ac:dyDescent="0.3">
      <c r="A20" s="10" t="s">
        <v>107</v>
      </c>
      <c r="B20" s="1"/>
      <c r="C20" s="1"/>
    </row>
    <row r="21" spans="1:3" x14ac:dyDescent="0.3">
      <c r="A21" s="10" t="s">
        <v>108</v>
      </c>
      <c r="B21" s="1"/>
      <c r="C21" s="1"/>
    </row>
    <row r="22" spans="1:3" x14ac:dyDescent="0.3">
      <c r="A22" s="10" t="s">
        <v>114</v>
      </c>
      <c r="B22" s="1"/>
      <c r="C22" s="1"/>
    </row>
    <row r="23" spans="1:3" x14ac:dyDescent="0.3">
      <c r="A23" s="10" t="s">
        <v>110</v>
      </c>
      <c r="B23" s="1"/>
      <c r="C23" s="1"/>
    </row>
    <row r="24" spans="1:3" x14ac:dyDescent="0.3">
      <c r="A24" s="10" t="s">
        <v>111</v>
      </c>
      <c r="B24" s="1"/>
      <c r="C24" s="1"/>
    </row>
    <row r="25" spans="1:3" x14ac:dyDescent="0.3">
      <c r="A25" s="10" t="s">
        <v>112</v>
      </c>
      <c r="B25" s="1"/>
      <c r="C25" s="1"/>
    </row>
    <row r="26" spans="1:3" x14ac:dyDescent="0.3">
      <c r="A26" s="10" t="s">
        <v>113</v>
      </c>
      <c r="B26" s="1"/>
      <c r="C26" s="1"/>
    </row>
    <row r="27" spans="1:3" x14ac:dyDescent="0.3">
      <c r="A27" s="10" t="s">
        <v>115</v>
      </c>
      <c r="B27" s="1"/>
      <c r="C27" s="1"/>
    </row>
    <row r="28" spans="1:3" x14ac:dyDescent="0.3">
      <c r="A28" s="1"/>
      <c r="B28" s="1"/>
      <c r="C28" s="1"/>
    </row>
    <row r="29" spans="1:3" x14ac:dyDescent="0.3">
      <c r="A29" s="1"/>
      <c r="B29" s="1"/>
      <c r="C29" s="1"/>
    </row>
    <row r="30" spans="1:3" x14ac:dyDescent="0.3">
      <c r="A30" s="1"/>
      <c r="B30" s="1"/>
      <c r="C30" s="1"/>
    </row>
    <row r="31" spans="1:3" x14ac:dyDescent="0.3">
      <c r="A31" s="1"/>
      <c r="B31" s="1"/>
      <c r="C31" s="1"/>
    </row>
    <row r="32" spans="1:3" x14ac:dyDescent="0.3">
      <c r="A32" s="1"/>
      <c r="B32" s="1"/>
      <c r="C32" s="1"/>
    </row>
    <row r="33" spans="1:3" x14ac:dyDescent="0.3">
      <c r="A33" s="1"/>
      <c r="B33" s="1"/>
      <c r="C33" s="1"/>
    </row>
    <row r="34" spans="1:3" x14ac:dyDescent="0.3">
      <c r="A34" s="1"/>
      <c r="B34" s="1"/>
      <c r="C34" s="1"/>
    </row>
    <row r="35" spans="1:3" x14ac:dyDescent="0.3">
      <c r="A35" s="1"/>
      <c r="B35" s="1"/>
      <c r="C35" s="1"/>
    </row>
    <row r="36" spans="1:3" x14ac:dyDescent="0.3">
      <c r="A36" s="1"/>
      <c r="B36" s="1"/>
      <c r="C36" s="1"/>
    </row>
    <row r="37" spans="1:3" x14ac:dyDescent="0.3">
      <c r="A37" s="1"/>
      <c r="B37" s="1"/>
      <c r="C37" s="1"/>
    </row>
    <row r="38" spans="1:3" x14ac:dyDescent="0.3">
      <c r="A38" s="1"/>
      <c r="B38" s="1"/>
      <c r="C38" s="1"/>
    </row>
    <row r="39" spans="1:3" x14ac:dyDescent="0.3">
      <c r="A39" s="1"/>
      <c r="B39" s="1"/>
      <c r="C39" s="1"/>
    </row>
    <row r="40" spans="1:3" x14ac:dyDescent="0.3">
      <c r="A40" s="1"/>
      <c r="B40" s="1"/>
      <c r="C40" s="1"/>
    </row>
    <row r="41" spans="1:3" x14ac:dyDescent="0.3">
      <c r="A41" s="1"/>
      <c r="B41" s="1"/>
      <c r="C41" s="1"/>
    </row>
    <row r="42" spans="1:3" x14ac:dyDescent="0.3">
      <c r="A42" s="1"/>
      <c r="B42" s="1"/>
      <c r="C42" s="1"/>
    </row>
    <row r="43" spans="1:3" x14ac:dyDescent="0.3">
      <c r="A43" s="1"/>
      <c r="B43" s="1"/>
      <c r="C43" s="1"/>
    </row>
    <row r="44" spans="1:3" x14ac:dyDescent="0.3">
      <c r="A44" s="1"/>
      <c r="B44" s="1"/>
      <c r="C44" s="1"/>
    </row>
    <row r="45" spans="1:3" x14ac:dyDescent="0.3">
      <c r="A45" s="1"/>
      <c r="B45" s="1"/>
      <c r="C45" s="1"/>
    </row>
    <row r="46" spans="1:3" x14ac:dyDescent="0.3">
      <c r="A46" s="1"/>
      <c r="B46" s="1"/>
      <c r="C46" s="1"/>
    </row>
    <row r="47" spans="1:3" x14ac:dyDescent="0.3">
      <c r="A47" s="1"/>
      <c r="B47" s="1"/>
      <c r="C47" s="1"/>
    </row>
    <row r="48" spans="1:3" x14ac:dyDescent="0.3">
      <c r="A48" s="1"/>
      <c r="B48" s="1"/>
      <c r="C48" s="1"/>
    </row>
    <row r="49" spans="1:3" x14ac:dyDescent="0.3">
      <c r="A49" s="1"/>
      <c r="B49" s="1"/>
      <c r="C49" s="1"/>
    </row>
    <row r="50" spans="1:3" x14ac:dyDescent="0.3">
      <c r="A50" s="1"/>
      <c r="B50" s="1"/>
      <c r="C50" s="1"/>
    </row>
    <row r="51" spans="1:3" x14ac:dyDescent="0.3">
      <c r="A51" s="1"/>
      <c r="B51" s="1"/>
      <c r="C51" s="1"/>
    </row>
    <row r="52" spans="1:3" x14ac:dyDescent="0.3">
      <c r="A52" s="1"/>
      <c r="B52" s="1"/>
      <c r="C52" s="1"/>
    </row>
    <row r="53" spans="1:3" x14ac:dyDescent="0.3">
      <c r="A53" s="1"/>
      <c r="B53" s="1"/>
      <c r="C53" s="1"/>
    </row>
  </sheetData>
  <mergeCells count="2">
    <mergeCell ref="A1:C1"/>
    <mergeCell ref="A2:C2"/>
  </mergeCells>
  <pageMargins left="0.7" right="0.7" top="0.75" bottom="0.75" header="0.3" footer="0.3"/>
  <pageSetup paperSize="9" orientation="portrait" r:id="rId1"/>
  <rowBreaks count="1" manualBreakCount="1">
    <brk id="3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C52"/>
  <sheetViews>
    <sheetView zoomScaleNormal="100" workbookViewId="0">
      <selection activeCell="C12" sqref="C12:D12"/>
    </sheetView>
  </sheetViews>
  <sheetFormatPr baseColWidth="10" defaultRowHeight="14.4" x14ac:dyDescent="0.3"/>
  <cols>
    <col min="1" max="1" width="26" customWidth="1"/>
    <col min="2" max="2" width="14" customWidth="1"/>
    <col min="3" max="3" width="16.44140625" customWidth="1"/>
  </cols>
  <sheetData>
    <row r="1" spans="1:3" ht="15.75" customHeight="1" x14ac:dyDescent="0.3">
      <c r="A1" s="125" t="s">
        <v>242</v>
      </c>
      <c r="B1" s="126"/>
      <c r="C1" s="127"/>
    </row>
    <row r="2" spans="1:3" ht="15.75" customHeight="1" x14ac:dyDescent="0.3">
      <c r="A2" s="125" t="s">
        <v>36</v>
      </c>
      <c r="B2" s="126"/>
      <c r="C2" s="127"/>
    </row>
    <row r="3" spans="1:3" ht="15.6" x14ac:dyDescent="0.3">
      <c r="A3" s="18"/>
      <c r="B3" s="18"/>
      <c r="C3" s="19">
        <f>SUM(C5:C55)</f>
        <v>0</v>
      </c>
    </row>
    <row r="4" spans="1:3" x14ac:dyDescent="0.3">
      <c r="A4" s="3" t="s">
        <v>22</v>
      </c>
      <c r="B4" s="3" t="s">
        <v>23</v>
      </c>
      <c r="C4" s="3" t="s">
        <v>24</v>
      </c>
    </row>
    <row r="5" spans="1:3" x14ac:dyDescent="0.3">
      <c r="A5" s="10" t="s">
        <v>95</v>
      </c>
      <c r="B5" s="1"/>
      <c r="C5" s="1"/>
    </row>
    <row r="6" spans="1:3" x14ac:dyDescent="0.3">
      <c r="A6" s="10" t="s">
        <v>74</v>
      </c>
      <c r="B6" s="1"/>
      <c r="C6" s="1"/>
    </row>
    <row r="7" spans="1:3" x14ac:dyDescent="0.3">
      <c r="A7" s="10" t="s">
        <v>57</v>
      </c>
      <c r="B7" s="1"/>
      <c r="C7" s="1"/>
    </row>
    <row r="8" spans="1:3" x14ac:dyDescent="0.3">
      <c r="A8" s="10" t="s">
        <v>100</v>
      </c>
      <c r="B8" s="1"/>
      <c r="C8" s="1"/>
    </row>
    <row r="9" spans="1:3" x14ac:dyDescent="0.3">
      <c r="A9" s="10" t="s">
        <v>101</v>
      </c>
      <c r="B9" s="1"/>
      <c r="C9" s="1"/>
    </row>
    <row r="10" spans="1:3" x14ac:dyDescent="0.3">
      <c r="A10" s="10" t="s">
        <v>97</v>
      </c>
      <c r="B10" s="1"/>
      <c r="C10" s="1"/>
    </row>
    <row r="11" spans="1:3" x14ac:dyDescent="0.3">
      <c r="A11" s="10" t="s">
        <v>103</v>
      </c>
      <c r="B11" s="1"/>
      <c r="C11" s="1"/>
    </row>
    <row r="12" spans="1:3" x14ac:dyDescent="0.3">
      <c r="A12" s="10" t="s">
        <v>104</v>
      </c>
      <c r="B12" s="1"/>
      <c r="C12" s="1"/>
    </row>
    <row r="13" spans="1:3" x14ac:dyDescent="0.3">
      <c r="A13" s="10" t="s">
        <v>98</v>
      </c>
      <c r="B13" s="1"/>
      <c r="C13" s="1"/>
    </row>
    <row r="14" spans="1:3" x14ac:dyDescent="0.3">
      <c r="A14" s="10" t="s">
        <v>105</v>
      </c>
      <c r="B14" s="1"/>
      <c r="C14" s="1"/>
    </row>
    <row r="15" spans="1:3" x14ac:dyDescent="0.3">
      <c r="A15" s="10" t="s">
        <v>67</v>
      </c>
      <c r="B15" s="1"/>
      <c r="C15" s="1"/>
    </row>
    <row r="16" spans="1:3" x14ac:dyDescent="0.3">
      <c r="A16" s="10" t="s">
        <v>106</v>
      </c>
      <c r="B16" s="1"/>
      <c r="C16" s="1"/>
    </row>
    <row r="17" spans="1:3" x14ac:dyDescent="0.3">
      <c r="A17" s="10" t="s">
        <v>62</v>
      </c>
      <c r="B17" s="1"/>
      <c r="C17" s="1"/>
    </row>
    <row r="18" spans="1:3" x14ac:dyDescent="0.3">
      <c r="A18" s="10" t="s">
        <v>68</v>
      </c>
      <c r="B18" s="1"/>
      <c r="C18" s="1"/>
    </row>
    <row r="19" spans="1:3" x14ac:dyDescent="0.3">
      <c r="A19" s="10" t="s">
        <v>107</v>
      </c>
      <c r="B19" s="1"/>
      <c r="C19" s="1"/>
    </row>
    <row r="20" spans="1:3" x14ac:dyDescent="0.3">
      <c r="A20" s="10" t="s">
        <v>108</v>
      </c>
      <c r="B20" s="1"/>
      <c r="C20" s="1"/>
    </row>
    <row r="21" spans="1:3" x14ac:dyDescent="0.3">
      <c r="A21" s="10"/>
      <c r="B21" s="1"/>
      <c r="C21" s="1"/>
    </row>
    <row r="22" spans="1:3" x14ac:dyDescent="0.3">
      <c r="A22" s="10"/>
      <c r="B22" s="1"/>
      <c r="C22" s="1"/>
    </row>
    <row r="23" spans="1:3" x14ac:dyDescent="0.3">
      <c r="A23" s="10"/>
      <c r="B23" s="1"/>
      <c r="C23" s="1"/>
    </row>
    <row r="24" spans="1:3" x14ac:dyDescent="0.3">
      <c r="A24" s="10"/>
      <c r="B24" s="1"/>
      <c r="C24" s="1"/>
    </row>
    <row r="25" spans="1:3" x14ac:dyDescent="0.3">
      <c r="A25" s="10"/>
      <c r="B25" s="1"/>
      <c r="C25" s="1"/>
    </row>
    <row r="26" spans="1:3" x14ac:dyDescent="0.3">
      <c r="A26" s="10"/>
      <c r="B26" s="1"/>
      <c r="C26" s="1"/>
    </row>
    <row r="27" spans="1:3" x14ac:dyDescent="0.3">
      <c r="A27" s="1"/>
      <c r="B27" s="1"/>
      <c r="C27" s="1"/>
    </row>
    <row r="28" spans="1:3" x14ac:dyDescent="0.3">
      <c r="A28" s="1"/>
      <c r="B28" s="1"/>
      <c r="C28" s="1"/>
    </row>
    <row r="29" spans="1:3" x14ac:dyDescent="0.3">
      <c r="A29" s="1"/>
      <c r="B29" s="1"/>
      <c r="C29" s="1"/>
    </row>
    <row r="30" spans="1:3" x14ac:dyDescent="0.3">
      <c r="A30" s="1"/>
      <c r="B30" s="1"/>
      <c r="C30" s="1"/>
    </row>
    <row r="31" spans="1:3" x14ac:dyDescent="0.3">
      <c r="A31" s="1"/>
      <c r="B31" s="1"/>
      <c r="C31" s="1"/>
    </row>
    <row r="32" spans="1:3" x14ac:dyDescent="0.3">
      <c r="A32" s="1"/>
      <c r="B32" s="1"/>
      <c r="C32" s="1"/>
    </row>
    <row r="33" spans="1:3" x14ac:dyDescent="0.3">
      <c r="A33" s="1"/>
      <c r="B33" s="1"/>
      <c r="C33" s="1"/>
    </row>
    <row r="34" spans="1:3" x14ac:dyDescent="0.3">
      <c r="A34" s="1"/>
      <c r="B34" s="1"/>
      <c r="C34" s="1"/>
    </row>
    <row r="35" spans="1:3" x14ac:dyDescent="0.3">
      <c r="A35" s="1"/>
      <c r="B35" s="1"/>
      <c r="C35" s="1"/>
    </row>
    <row r="36" spans="1:3" x14ac:dyDescent="0.3">
      <c r="A36" s="1"/>
      <c r="B36" s="1"/>
      <c r="C36" s="1"/>
    </row>
    <row r="37" spans="1:3" x14ac:dyDescent="0.3">
      <c r="A37" s="1"/>
      <c r="B37" s="1"/>
      <c r="C37" s="1"/>
    </row>
    <row r="38" spans="1:3" x14ac:dyDescent="0.3">
      <c r="A38" s="1"/>
      <c r="B38" s="1"/>
      <c r="C38" s="1"/>
    </row>
    <row r="39" spans="1:3" x14ac:dyDescent="0.3">
      <c r="A39" s="1"/>
      <c r="B39" s="1"/>
      <c r="C39" s="1"/>
    </row>
    <row r="40" spans="1:3" x14ac:dyDescent="0.3">
      <c r="A40" s="1"/>
      <c r="B40" s="1"/>
      <c r="C40" s="1"/>
    </row>
    <row r="41" spans="1:3" x14ac:dyDescent="0.3">
      <c r="A41" s="1"/>
      <c r="B41" s="1"/>
      <c r="C41" s="1"/>
    </row>
    <row r="42" spans="1:3" x14ac:dyDescent="0.3">
      <c r="A42" s="1"/>
      <c r="B42" s="1"/>
      <c r="C42" s="1"/>
    </row>
    <row r="43" spans="1:3" x14ac:dyDescent="0.3">
      <c r="A43" s="1"/>
      <c r="B43" s="1"/>
      <c r="C43" s="1"/>
    </row>
    <row r="44" spans="1:3" x14ac:dyDescent="0.3">
      <c r="A44" s="1"/>
      <c r="B44" s="1"/>
      <c r="C44" s="1"/>
    </row>
    <row r="45" spans="1:3" x14ac:dyDescent="0.3">
      <c r="A45" s="1"/>
      <c r="B45" s="1"/>
      <c r="C45" s="1"/>
    </row>
    <row r="46" spans="1:3" x14ac:dyDescent="0.3">
      <c r="A46" s="1"/>
      <c r="B46" s="1"/>
      <c r="C46" s="1"/>
    </row>
    <row r="47" spans="1:3" x14ac:dyDescent="0.3">
      <c r="A47" s="1"/>
      <c r="B47" s="1"/>
      <c r="C47" s="1"/>
    </row>
    <row r="48" spans="1:3" x14ac:dyDescent="0.3">
      <c r="A48" s="1"/>
      <c r="B48" s="1"/>
      <c r="C48" s="1"/>
    </row>
    <row r="49" spans="1:3" x14ac:dyDescent="0.3">
      <c r="A49" s="1"/>
      <c r="B49" s="1"/>
      <c r="C49" s="1"/>
    </row>
    <row r="50" spans="1:3" x14ac:dyDescent="0.3">
      <c r="A50" s="1"/>
      <c r="B50" s="1"/>
      <c r="C50" s="1"/>
    </row>
    <row r="51" spans="1:3" x14ac:dyDescent="0.3">
      <c r="A51" s="1"/>
      <c r="B51" s="1"/>
      <c r="C51" s="1"/>
    </row>
    <row r="52" spans="1:3" x14ac:dyDescent="0.3">
      <c r="A52" s="1"/>
      <c r="B52" s="1"/>
      <c r="C52" s="1"/>
    </row>
  </sheetData>
  <mergeCells count="2">
    <mergeCell ref="A1:C1"/>
    <mergeCell ref="A2:C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C49"/>
  <sheetViews>
    <sheetView zoomScaleNormal="100" workbookViewId="0">
      <selection activeCell="C8" sqref="C8:D8"/>
    </sheetView>
  </sheetViews>
  <sheetFormatPr baseColWidth="10" defaultRowHeight="14.4" x14ac:dyDescent="0.3"/>
  <cols>
    <col min="1" max="1" width="26" customWidth="1"/>
    <col min="2" max="2" width="14" customWidth="1"/>
    <col min="3" max="3" width="16.44140625" customWidth="1"/>
  </cols>
  <sheetData>
    <row r="1" spans="1:3" ht="15.6" x14ac:dyDescent="0.3">
      <c r="A1" s="120" t="s">
        <v>109</v>
      </c>
      <c r="B1" s="121"/>
      <c r="C1" s="122"/>
    </row>
    <row r="2" spans="1:3" ht="15.6" x14ac:dyDescent="0.3">
      <c r="A2" s="125" t="s">
        <v>36</v>
      </c>
      <c r="B2" s="126"/>
      <c r="C2" s="127"/>
    </row>
    <row r="3" spans="1:3" ht="15.6" x14ac:dyDescent="0.3">
      <c r="A3" s="18"/>
      <c r="B3" s="18"/>
      <c r="C3" s="19">
        <f>SUM(C5:C52)</f>
        <v>0</v>
      </c>
    </row>
    <row r="4" spans="1:3" x14ac:dyDescent="0.3">
      <c r="A4" s="3" t="s">
        <v>22</v>
      </c>
      <c r="B4" s="3" t="s">
        <v>23</v>
      </c>
      <c r="C4" s="3" t="s">
        <v>24</v>
      </c>
    </row>
    <row r="5" spans="1:3" x14ac:dyDescent="0.3">
      <c r="A5" s="15" t="s">
        <v>116</v>
      </c>
      <c r="B5" s="1"/>
      <c r="C5" s="1"/>
    </row>
    <row r="6" spans="1:3" x14ac:dyDescent="0.3">
      <c r="A6" s="15" t="s">
        <v>117</v>
      </c>
      <c r="B6" s="1"/>
      <c r="C6" s="1"/>
    </row>
    <row r="7" spans="1:3" x14ac:dyDescent="0.3">
      <c r="A7" s="15" t="s">
        <v>118</v>
      </c>
      <c r="B7" s="1"/>
      <c r="C7" s="1"/>
    </row>
    <row r="8" spans="1:3" x14ac:dyDescent="0.3">
      <c r="A8" s="15" t="s">
        <v>119</v>
      </c>
      <c r="B8" s="1"/>
      <c r="C8" s="1"/>
    </row>
    <row r="9" spans="1:3" x14ac:dyDescent="0.3">
      <c r="A9" s="15" t="s">
        <v>120</v>
      </c>
      <c r="B9" s="1"/>
      <c r="C9" s="1"/>
    </row>
    <row r="10" spans="1:3" x14ac:dyDescent="0.3">
      <c r="A10" s="15" t="s">
        <v>121</v>
      </c>
      <c r="B10" s="1"/>
      <c r="C10" s="1"/>
    </row>
    <row r="11" spans="1:3" x14ac:dyDescent="0.3">
      <c r="A11" s="15" t="s">
        <v>122</v>
      </c>
      <c r="B11" s="1"/>
      <c r="C11" s="1"/>
    </row>
    <row r="12" spans="1:3" x14ac:dyDescent="0.3">
      <c r="A12" s="15" t="s">
        <v>123</v>
      </c>
      <c r="B12" s="1"/>
      <c r="C12" s="1"/>
    </row>
    <row r="13" spans="1:3" x14ac:dyDescent="0.3">
      <c r="A13" s="15" t="s">
        <v>124</v>
      </c>
      <c r="B13" s="1"/>
      <c r="C13" s="1"/>
    </row>
    <row r="14" spans="1:3" x14ac:dyDescent="0.3">
      <c r="A14" s="15" t="s">
        <v>125</v>
      </c>
      <c r="B14" s="1"/>
      <c r="C14" s="1"/>
    </row>
    <row r="15" spans="1:3" x14ac:dyDescent="0.3">
      <c r="A15" s="15" t="s">
        <v>74</v>
      </c>
      <c r="B15" s="1"/>
      <c r="C15" s="1"/>
    </row>
    <row r="16" spans="1:3" x14ac:dyDescent="0.3">
      <c r="A16" s="15"/>
      <c r="B16" s="1"/>
      <c r="C16" s="1"/>
    </row>
    <row r="17" spans="1:3" x14ac:dyDescent="0.3">
      <c r="A17" s="15"/>
      <c r="B17" s="1"/>
      <c r="C17" s="1"/>
    </row>
    <row r="18" spans="1:3" x14ac:dyDescent="0.3">
      <c r="A18" s="15"/>
      <c r="B18" s="1"/>
      <c r="C18" s="1"/>
    </row>
    <row r="19" spans="1:3" x14ac:dyDescent="0.3">
      <c r="A19" s="15"/>
      <c r="B19" s="1"/>
      <c r="C19" s="1"/>
    </row>
    <row r="20" spans="1:3" x14ac:dyDescent="0.3">
      <c r="A20" s="15"/>
      <c r="B20" s="1"/>
      <c r="C20" s="1"/>
    </row>
    <row r="21" spans="1:3" x14ac:dyDescent="0.3">
      <c r="A21" s="15"/>
      <c r="B21" s="1"/>
      <c r="C21" s="1"/>
    </row>
    <row r="22" spans="1:3" x14ac:dyDescent="0.3">
      <c r="A22" s="15"/>
      <c r="B22" s="1"/>
      <c r="C22" s="1"/>
    </row>
    <row r="23" spans="1:3" x14ac:dyDescent="0.3">
      <c r="A23" s="15"/>
      <c r="B23" s="1"/>
      <c r="C23" s="1"/>
    </row>
    <row r="24" spans="1:3" x14ac:dyDescent="0.3">
      <c r="A24" s="15"/>
      <c r="B24" s="1"/>
      <c r="C24" s="1"/>
    </row>
    <row r="25" spans="1:3" x14ac:dyDescent="0.3">
      <c r="A25" s="15"/>
      <c r="B25" s="1"/>
      <c r="C25" s="1"/>
    </row>
    <row r="26" spans="1:3" x14ac:dyDescent="0.3">
      <c r="A26" s="15"/>
      <c r="B26" s="1"/>
      <c r="C26" s="1"/>
    </row>
    <row r="27" spans="1:3" x14ac:dyDescent="0.3">
      <c r="A27" s="15"/>
      <c r="B27" s="1"/>
      <c r="C27" s="1"/>
    </row>
    <row r="28" spans="1:3" x14ac:dyDescent="0.3">
      <c r="A28" s="15"/>
      <c r="B28" s="1"/>
      <c r="C28" s="1"/>
    </row>
    <row r="29" spans="1:3" x14ac:dyDescent="0.3">
      <c r="A29" s="15"/>
      <c r="B29" s="1"/>
      <c r="C29" s="1"/>
    </row>
    <row r="30" spans="1:3" x14ac:dyDescent="0.3">
      <c r="A30" s="15"/>
      <c r="B30" s="1"/>
      <c r="C30" s="1"/>
    </row>
    <row r="31" spans="1:3" x14ac:dyDescent="0.3">
      <c r="A31" s="15"/>
      <c r="B31" s="1"/>
      <c r="C31" s="1"/>
    </row>
    <row r="32" spans="1:3" x14ac:dyDescent="0.3">
      <c r="A32" s="15"/>
      <c r="B32" s="1"/>
      <c r="C32" s="1"/>
    </row>
    <row r="33" spans="1:3" x14ac:dyDescent="0.3">
      <c r="A33" s="15"/>
      <c r="B33" s="1"/>
      <c r="C33" s="1"/>
    </row>
    <row r="34" spans="1:3" x14ac:dyDescent="0.3">
      <c r="A34" s="15"/>
      <c r="B34" s="1"/>
      <c r="C34" s="1"/>
    </row>
    <row r="35" spans="1:3" x14ac:dyDescent="0.3">
      <c r="A35" s="15"/>
      <c r="B35" s="1"/>
      <c r="C35" s="1"/>
    </row>
    <row r="36" spans="1:3" x14ac:dyDescent="0.3">
      <c r="A36" s="15"/>
      <c r="B36" s="1"/>
      <c r="C36" s="1"/>
    </row>
    <row r="37" spans="1:3" x14ac:dyDescent="0.3">
      <c r="A37" s="1"/>
      <c r="B37" s="1"/>
      <c r="C37" s="1"/>
    </row>
    <row r="38" spans="1:3" x14ac:dyDescent="0.3">
      <c r="A38" s="1"/>
      <c r="B38" s="1"/>
      <c r="C38" s="1"/>
    </row>
    <row r="39" spans="1:3" x14ac:dyDescent="0.3">
      <c r="A39" s="1"/>
      <c r="B39" s="1"/>
      <c r="C39" s="1"/>
    </row>
    <row r="40" spans="1:3" x14ac:dyDescent="0.3">
      <c r="A40" s="1"/>
      <c r="B40" s="1"/>
      <c r="C40" s="1"/>
    </row>
    <row r="41" spans="1:3" x14ac:dyDescent="0.3">
      <c r="A41" s="1"/>
      <c r="B41" s="1"/>
      <c r="C41" s="1"/>
    </row>
    <row r="42" spans="1:3" x14ac:dyDescent="0.3">
      <c r="A42" s="1"/>
      <c r="B42" s="1"/>
      <c r="C42" s="1"/>
    </row>
    <row r="43" spans="1:3" x14ac:dyDescent="0.3">
      <c r="A43" s="1"/>
      <c r="B43" s="1"/>
      <c r="C43" s="1"/>
    </row>
    <row r="44" spans="1:3" x14ac:dyDescent="0.3">
      <c r="A44" s="1"/>
      <c r="B44" s="1"/>
      <c r="C44" s="1"/>
    </row>
    <row r="45" spans="1:3" x14ac:dyDescent="0.3">
      <c r="A45" s="1"/>
      <c r="B45" s="1"/>
      <c r="C45" s="1"/>
    </row>
    <row r="46" spans="1:3" x14ac:dyDescent="0.3">
      <c r="A46" s="1"/>
      <c r="B46" s="1"/>
      <c r="C46" s="1"/>
    </row>
    <row r="47" spans="1:3" x14ac:dyDescent="0.3">
      <c r="A47" s="1"/>
      <c r="B47" s="1"/>
      <c r="C47" s="1"/>
    </row>
    <row r="48" spans="1:3" x14ac:dyDescent="0.3">
      <c r="A48" s="1"/>
      <c r="B48" s="1"/>
      <c r="C48" s="1"/>
    </row>
    <row r="49" spans="1:3" x14ac:dyDescent="0.3">
      <c r="A49" s="1"/>
      <c r="B49" s="1"/>
      <c r="C49" s="1"/>
    </row>
  </sheetData>
  <mergeCells count="2">
    <mergeCell ref="A1:C1"/>
    <mergeCell ref="A2:C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K49"/>
  <sheetViews>
    <sheetView zoomScaleNormal="100" workbookViewId="0">
      <selection activeCell="K7" sqref="K7:L8"/>
    </sheetView>
  </sheetViews>
  <sheetFormatPr baseColWidth="10" defaultRowHeight="14.4" x14ac:dyDescent="0.3"/>
  <cols>
    <col min="1" max="1" width="26" customWidth="1"/>
    <col min="2" max="2" width="14" customWidth="1"/>
    <col min="3" max="3" width="16.44140625" customWidth="1"/>
    <col min="4" max="4" width="11" customWidth="1"/>
    <col min="5" max="5" width="26" customWidth="1"/>
    <col min="6" max="6" width="14" customWidth="1"/>
    <col min="7" max="7" width="16.44140625" customWidth="1"/>
    <col min="8" max="8" width="8.109375" customWidth="1"/>
    <col min="9" max="9" width="26" customWidth="1"/>
    <col min="10" max="10" width="14" customWidth="1"/>
    <col min="11" max="11" width="16.44140625" customWidth="1"/>
  </cols>
  <sheetData>
    <row r="1" spans="1:11" ht="15.75" customHeight="1" x14ac:dyDescent="0.3">
      <c r="A1" s="120" t="s">
        <v>236</v>
      </c>
      <c r="B1" s="121"/>
      <c r="C1" s="122"/>
      <c r="E1" s="120" t="s">
        <v>237</v>
      </c>
      <c r="F1" s="121"/>
      <c r="G1" s="122"/>
      <c r="I1" s="117" t="s">
        <v>143</v>
      </c>
      <c r="J1" s="118"/>
      <c r="K1" s="119"/>
    </row>
    <row r="2" spans="1:11" ht="15.6" x14ac:dyDescent="0.3">
      <c r="A2" s="120"/>
      <c r="B2" s="121"/>
      <c r="C2" s="122"/>
      <c r="E2" s="120"/>
      <c r="F2" s="121"/>
      <c r="G2" s="122"/>
      <c r="I2" s="120"/>
      <c r="J2" s="121"/>
      <c r="K2" s="122"/>
    </row>
    <row r="3" spans="1:11" ht="15.6" x14ac:dyDescent="0.3">
      <c r="A3" s="18"/>
      <c r="B3" s="18"/>
      <c r="C3" s="19">
        <f>SUM(C5:C52)</f>
        <v>0</v>
      </c>
      <c r="E3" s="18"/>
      <c r="F3" s="18"/>
      <c r="G3" s="19">
        <f>SUM(G5:G52)</f>
        <v>0</v>
      </c>
      <c r="I3" s="18"/>
      <c r="J3" s="18"/>
      <c r="K3" s="19">
        <f>SUM(K5:K52)</f>
        <v>0</v>
      </c>
    </row>
    <row r="4" spans="1:11" x14ac:dyDescent="0.3">
      <c r="A4" s="3" t="s">
        <v>22</v>
      </c>
      <c r="B4" s="3" t="s">
        <v>23</v>
      </c>
      <c r="C4" s="3" t="s">
        <v>24</v>
      </c>
      <c r="E4" s="3" t="s">
        <v>22</v>
      </c>
      <c r="F4" s="3" t="s">
        <v>23</v>
      </c>
      <c r="G4" s="3" t="s">
        <v>24</v>
      </c>
      <c r="I4" s="3" t="s">
        <v>22</v>
      </c>
      <c r="J4" s="3" t="s">
        <v>23</v>
      </c>
      <c r="K4" s="3" t="s">
        <v>24</v>
      </c>
    </row>
    <row r="5" spans="1:11" x14ac:dyDescent="0.3">
      <c r="A5" s="10" t="s">
        <v>126</v>
      </c>
      <c r="B5" s="1"/>
      <c r="C5" s="1"/>
      <c r="E5" s="15" t="s">
        <v>126</v>
      </c>
      <c r="F5" s="1"/>
      <c r="G5" s="1"/>
      <c r="I5" s="9" t="s">
        <v>142</v>
      </c>
      <c r="J5" s="1"/>
      <c r="K5" s="1"/>
    </row>
    <row r="6" spans="1:11" x14ac:dyDescent="0.3">
      <c r="A6" s="10" t="s">
        <v>128</v>
      </c>
      <c r="B6" s="1"/>
      <c r="C6" s="1"/>
      <c r="E6" s="15" t="s">
        <v>128</v>
      </c>
      <c r="F6" s="1"/>
      <c r="G6" s="1"/>
      <c r="I6" s="1" t="s">
        <v>127</v>
      </c>
      <c r="J6" s="1"/>
      <c r="K6" s="1"/>
    </row>
    <row r="7" spans="1:11" x14ac:dyDescent="0.3">
      <c r="A7" s="10" t="s">
        <v>127</v>
      </c>
      <c r="B7" s="1"/>
      <c r="C7" s="1"/>
      <c r="E7" s="15" t="s">
        <v>127</v>
      </c>
      <c r="F7" s="1"/>
      <c r="G7" s="1"/>
      <c r="I7" s="1" t="s">
        <v>128</v>
      </c>
      <c r="J7" s="1"/>
      <c r="K7" s="1"/>
    </row>
    <row r="8" spans="1:11" x14ac:dyDescent="0.3">
      <c r="A8" s="10" t="s">
        <v>134</v>
      </c>
      <c r="B8" s="1"/>
      <c r="C8" s="1"/>
      <c r="E8" s="15" t="s">
        <v>134</v>
      </c>
      <c r="F8" s="1"/>
      <c r="G8" s="1"/>
      <c r="I8" s="1" t="s">
        <v>129</v>
      </c>
      <c r="J8" s="1"/>
      <c r="K8" s="1"/>
    </row>
    <row r="9" spans="1:11" x14ac:dyDescent="0.3">
      <c r="A9" s="10" t="s">
        <v>130</v>
      </c>
      <c r="B9" s="1"/>
      <c r="C9" s="1"/>
      <c r="E9" s="15" t="s">
        <v>130</v>
      </c>
      <c r="F9" s="1"/>
      <c r="G9" s="1"/>
      <c r="I9" s="1" t="s">
        <v>130</v>
      </c>
      <c r="J9" s="1"/>
      <c r="K9" s="1"/>
    </row>
    <row r="10" spans="1:11" x14ac:dyDescent="0.3">
      <c r="A10" s="10" t="s">
        <v>144</v>
      </c>
      <c r="B10" s="1"/>
      <c r="C10" s="1"/>
      <c r="E10" s="15" t="s">
        <v>144</v>
      </c>
      <c r="F10" s="1"/>
      <c r="G10" s="1"/>
      <c r="I10" s="1" t="s">
        <v>131</v>
      </c>
      <c r="J10" s="1"/>
      <c r="K10" s="1"/>
    </row>
    <row r="11" spans="1:11" x14ac:dyDescent="0.3">
      <c r="A11" s="10" t="s">
        <v>135</v>
      </c>
      <c r="B11" s="1"/>
      <c r="C11" s="1"/>
      <c r="E11" s="15" t="s">
        <v>135</v>
      </c>
      <c r="F11" s="1"/>
      <c r="G11" s="1"/>
      <c r="I11" s="1" t="s">
        <v>132</v>
      </c>
      <c r="J11" s="1"/>
      <c r="K11" s="1"/>
    </row>
    <row r="12" spans="1:11" x14ac:dyDescent="0.3">
      <c r="A12" s="10" t="s">
        <v>145</v>
      </c>
      <c r="B12" s="1"/>
      <c r="C12" s="1"/>
      <c r="E12" s="15" t="s">
        <v>152</v>
      </c>
      <c r="F12" s="1"/>
      <c r="G12" s="1"/>
      <c r="I12" s="1" t="s">
        <v>133</v>
      </c>
      <c r="J12" s="1"/>
      <c r="K12" s="1"/>
    </row>
    <row r="13" spans="1:11" x14ac:dyDescent="0.3">
      <c r="A13" s="10" t="s">
        <v>138</v>
      </c>
      <c r="B13" s="1"/>
      <c r="C13" s="1"/>
      <c r="E13" s="15" t="s">
        <v>138</v>
      </c>
      <c r="F13" s="1"/>
      <c r="G13" s="1"/>
      <c r="I13" s="1" t="s">
        <v>134</v>
      </c>
      <c r="J13" s="1"/>
      <c r="K13" s="1"/>
    </row>
    <row r="14" spans="1:11" x14ac:dyDescent="0.3">
      <c r="A14" s="10" t="s">
        <v>139</v>
      </c>
      <c r="B14" s="1"/>
      <c r="C14" s="1"/>
      <c r="E14" s="15" t="s">
        <v>139</v>
      </c>
      <c r="F14" s="1"/>
      <c r="G14" s="1"/>
      <c r="I14" s="1" t="s">
        <v>135</v>
      </c>
      <c r="J14" s="1"/>
      <c r="K14" s="1"/>
    </row>
    <row r="15" spans="1:11" x14ac:dyDescent="0.3">
      <c r="A15" s="10" t="s">
        <v>146</v>
      </c>
      <c r="B15" s="1"/>
      <c r="C15" s="1"/>
      <c r="E15" s="15" t="s">
        <v>146</v>
      </c>
      <c r="F15" s="1"/>
      <c r="G15" s="1"/>
      <c r="I15" s="1" t="s">
        <v>136</v>
      </c>
      <c r="J15" s="1"/>
      <c r="K15" s="1"/>
    </row>
    <row r="16" spans="1:11" x14ac:dyDescent="0.3">
      <c r="A16" s="10" t="s">
        <v>147</v>
      </c>
      <c r="B16" s="1"/>
      <c r="C16" s="1"/>
      <c r="E16" s="15" t="s">
        <v>147</v>
      </c>
      <c r="F16" s="1"/>
      <c r="G16" s="1"/>
      <c r="I16" s="1" t="s">
        <v>137</v>
      </c>
      <c r="J16" s="1"/>
      <c r="K16" s="1"/>
    </row>
    <row r="17" spans="1:11" x14ac:dyDescent="0.3">
      <c r="A17" s="10" t="s">
        <v>148</v>
      </c>
      <c r="B17" s="1"/>
      <c r="C17" s="1"/>
      <c r="E17" s="15" t="s">
        <v>148</v>
      </c>
      <c r="F17" s="1"/>
      <c r="G17" s="1"/>
      <c r="I17" s="1" t="s">
        <v>138</v>
      </c>
      <c r="J17" s="1"/>
      <c r="K17" s="1"/>
    </row>
    <row r="18" spans="1:11" x14ac:dyDescent="0.3">
      <c r="A18" s="10" t="s">
        <v>149</v>
      </c>
      <c r="B18" s="1"/>
      <c r="C18" s="1"/>
      <c r="E18" s="15" t="s">
        <v>149</v>
      </c>
      <c r="F18" s="1"/>
      <c r="G18" s="1"/>
      <c r="I18" s="1" t="s">
        <v>139</v>
      </c>
      <c r="J18" s="1"/>
      <c r="K18" s="1"/>
    </row>
    <row r="19" spans="1:11" x14ac:dyDescent="0.3">
      <c r="A19" s="10" t="s">
        <v>150</v>
      </c>
      <c r="B19" s="1"/>
      <c r="C19" s="1"/>
      <c r="E19" s="15" t="s">
        <v>153</v>
      </c>
      <c r="F19" s="1"/>
      <c r="G19" s="1"/>
      <c r="I19" s="1" t="s">
        <v>140</v>
      </c>
      <c r="J19" s="1"/>
      <c r="K19" s="1"/>
    </row>
    <row r="20" spans="1:11" x14ac:dyDescent="0.3">
      <c r="A20" s="10" t="s">
        <v>151</v>
      </c>
      <c r="B20" s="1"/>
      <c r="C20" s="1"/>
      <c r="E20" s="15" t="s">
        <v>151</v>
      </c>
      <c r="F20" s="1"/>
      <c r="G20" s="1"/>
      <c r="I20" s="1" t="s">
        <v>141</v>
      </c>
      <c r="J20" s="1"/>
      <c r="K20" s="1"/>
    </row>
    <row r="21" spans="1:11" x14ac:dyDescent="0.3">
      <c r="A21" s="10" t="s">
        <v>137</v>
      </c>
      <c r="B21" s="1"/>
      <c r="C21" s="1"/>
      <c r="E21" s="15" t="s">
        <v>137</v>
      </c>
      <c r="F21" s="1"/>
      <c r="G21" s="1"/>
      <c r="I21" s="9" t="s">
        <v>126</v>
      </c>
      <c r="J21" s="1"/>
      <c r="K21" s="1"/>
    </row>
    <row r="22" spans="1:11" x14ac:dyDescent="0.3">
      <c r="A22" s="10" t="s">
        <v>140</v>
      </c>
      <c r="B22" s="1"/>
      <c r="C22" s="1"/>
      <c r="E22" s="15" t="s">
        <v>140</v>
      </c>
      <c r="F22" s="1"/>
      <c r="G22" s="1"/>
      <c r="I22" s="15"/>
      <c r="J22" s="1"/>
      <c r="K22" s="1"/>
    </row>
    <row r="23" spans="1:11" x14ac:dyDescent="0.3">
      <c r="A23" s="15"/>
      <c r="B23" s="1"/>
      <c r="C23" s="1"/>
      <c r="E23" s="15" t="s">
        <v>129</v>
      </c>
      <c r="F23" s="1"/>
      <c r="G23" s="1"/>
      <c r="I23" s="15"/>
      <c r="J23" s="1"/>
      <c r="K23" s="1"/>
    </row>
    <row r="24" spans="1:11" x14ac:dyDescent="0.3">
      <c r="A24" s="15"/>
      <c r="B24" s="1"/>
      <c r="C24" s="1"/>
      <c r="E24" s="15" t="s">
        <v>154</v>
      </c>
      <c r="F24" s="1"/>
      <c r="G24" s="1"/>
      <c r="I24" s="15"/>
      <c r="J24" s="1"/>
      <c r="K24" s="1"/>
    </row>
    <row r="25" spans="1:11" x14ac:dyDescent="0.3">
      <c r="A25" s="15"/>
      <c r="B25" s="1"/>
      <c r="C25" s="1"/>
      <c r="E25" s="15" t="s">
        <v>155</v>
      </c>
      <c r="F25" s="1"/>
      <c r="G25" s="1"/>
      <c r="I25" s="15"/>
      <c r="J25" s="1"/>
      <c r="K25" s="1"/>
    </row>
    <row r="26" spans="1:11" x14ac:dyDescent="0.3">
      <c r="A26" s="15"/>
      <c r="B26" s="1"/>
      <c r="C26" s="1"/>
      <c r="E26" s="15" t="s">
        <v>136</v>
      </c>
      <c r="F26" s="1"/>
      <c r="G26" s="1"/>
      <c r="I26" s="15"/>
      <c r="J26" s="1"/>
      <c r="K26" s="1"/>
    </row>
    <row r="27" spans="1:11" x14ac:dyDescent="0.3">
      <c r="A27" s="15"/>
      <c r="B27" s="1"/>
      <c r="C27" s="1"/>
      <c r="E27" s="15"/>
      <c r="F27" s="1"/>
      <c r="G27" s="1"/>
      <c r="I27" s="15"/>
      <c r="J27" s="1"/>
      <c r="K27" s="1"/>
    </row>
    <row r="28" spans="1:11" x14ac:dyDescent="0.3">
      <c r="A28" s="15"/>
      <c r="B28" s="1"/>
      <c r="C28" s="1"/>
      <c r="E28" s="15"/>
      <c r="F28" s="1"/>
      <c r="G28" s="1"/>
      <c r="I28" s="15"/>
      <c r="J28" s="1"/>
      <c r="K28" s="1"/>
    </row>
    <row r="29" spans="1:11" x14ac:dyDescent="0.3">
      <c r="A29" s="15"/>
      <c r="B29" s="1"/>
      <c r="C29" s="1"/>
      <c r="E29" s="15"/>
      <c r="F29" s="1"/>
      <c r="G29" s="1"/>
      <c r="I29" s="15"/>
      <c r="J29" s="1"/>
      <c r="K29" s="1"/>
    </row>
    <row r="30" spans="1:11" x14ac:dyDescent="0.3">
      <c r="A30" s="15"/>
      <c r="B30" s="1"/>
      <c r="C30" s="1"/>
      <c r="E30" s="15"/>
      <c r="F30" s="1"/>
      <c r="G30" s="1"/>
      <c r="I30" s="15"/>
      <c r="J30" s="1"/>
      <c r="K30" s="1"/>
    </row>
    <row r="31" spans="1:11" x14ac:dyDescent="0.3">
      <c r="A31" s="15"/>
      <c r="B31" s="1"/>
      <c r="C31" s="1"/>
      <c r="E31" s="15"/>
      <c r="F31" s="1"/>
      <c r="G31" s="1"/>
      <c r="I31" s="15"/>
      <c r="J31" s="1"/>
      <c r="K31" s="1"/>
    </row>
    <row r="32" spans="1:11" x14ac:dyDescent="0.3">
      <c r="A32" s="15"/>
      <c r="B32" s="1"/>
      <c r="C32" s="1"/>
      <c r="E32" s="15"/>
      <c r="F32" s="1"/>
      <c r="G32" s="1"/>
      <c r="I32" s="15"/>
      <c r="J32" s="1"/>
      <c r="K32" s="1"/>
    </row>
    <row r="33" spans="1:11" x14ac:dyDescent="0.3">
      <c r="A33" s="15"/>
      <c r="B33" s="1"/>
      <c r="C33" s="1"/>
      <c r="E33" s="15"/>
      <c r="F33" s="1"/>
      <c r="G33" s="1"/>
      <c r="I33" s="15"/>
      <c r="J33" s="1"/>
      <c r="K33" s="1"/>
    </row>
    <row r="34" spans="1:11" x14ac:dyDescent="0.3">
      <c r="A34" s="15"/>
      <c r="B34" s="1"/>
      <c r="C34" s="1"/>
      <c r="E34" s="15"/>
      <c r="F34" s="1"/>
      <c r="G34" s="1"/>
      <c r="I34" s="15"/>
      <c r="J34" s="1"/>
      <c r="K34" s="1"/>
    </row>
    <row r="35" spans="1:11" x14ac:dyDescent="0.3">
      <c r="A35" s="15"/>
      <c r="B35" s="1"/>
      <c r="C35" s="1"/>
      <c r="E35" s="15"/>
      <c r="F35" s="1"/>
      <c r="G35" s="1"/>
      <c r="I35" s="15"/>
      <c r="J35" s="1"/>
      <c r="K35" s="1"/>
    </row>
    <row r="36" spans="1:11" x14ac:dyDescent="0.3">
      <c r="A36" s="15"/>
      <c r="B36" s="1"/>
      <c r="C36" s="1"/>
      <c r="E36" s="15"/>
      <c r="F36" s="1"/>
      <c r="G36" s="1"/>
      <c r="I36" s="15"/>
      <c r="J36" s="1"/>
      <c r="K36" s="1"/>
    </row>
    <row r="37" spans="1:11" x14ac:dyDescent="0.3">
      <c r="A37" s="1"/>
      <c r="B37" s="1"/>
      <c r="C37" s="1"/>
      <c r="E37" s="1"/>
      <c r="F37" s="1"/>
      <c r="G37" s="1"/>
      <c r="I37" s="1"/>
      <c r="J37" s="1"/>
      <c r="K37" s="1"/>
    </row>
    <row r="38" spans="1:11" x14ac:dyDescent="0.3">
      <c r="A38" s="1"/>
      <c r="B38" s="1"/>
      <c r="C38" s="1"/>
      <c r="E38" s="1"/>
      <c r="F38" s="1"/>
      <c r="G38" s="1"/>
      <c r="I38" s="1"/>
      <c r="J38" s="1"/>
      <c r="K38" s="1"/>
    </row>
    <row r="39" spans="1:11" x14ac:dyDescent="0.3">
      <c r="A39" s="1"/>
      <c r="B39" s="1"/>
      <c r="C39" s="1"/>
      <c r="E39" s="1"/>
      <c r="F39" s="1"/>
      <c r="G39" s="1"/>
      <c r="I39" s="1"/>
      <c r="J39" s="1"/>
      <c r="K39" s="1"/>
    </row>
    <row r="40" spans="1:11" x14ac:dyDescent="0.3">
      <c r="A40" s="1"/>
      <c r="B40" s="1"/>
      <c r="C40" s="1"/>
      <c r="E40" s="1"/>
      <c r="F40" s="1"/>
      <c r="G40" s="1"/>
      <c r="I40" s="1"/>
      <c r="J40" s="1"/>
      <c r="K40" s="1"/>
    </row>
    <row r="41" spans="1:11" x14ac:dyDescent="0.3">
      <c r="A41" s="1"/>
      <c r="B41" s="1"/>
      <c r="C41" s="1"/>
      <c r="E41" s="1"/>
      <c r="F41" s="1"/>
      <c r="G41" s="1"/>
      <c r="I41" s="1"/>
      <c r="J41" s="1"/>
      <c r="K41" s="1"/>
    </row>
    <row r="42" spans="1:11" x14ac:dyDescent="0.3">
      <c r="A42" s="1"/>
      <c r="B42" s="1"/>
      <c r="C42" s="1"/>
      <c r="E42" s="1"/>
      <c r="F42" s="1"/>
      <c r="G42" s="1"/>
      <c r="I42" s="1"/>
      <c r="J42" s="1"/>
      <c r="K42" s="1"/>
    </row>
    <row r="43" spans="1:11" x14ac:dyDescent="0.3">
      <c r="A43" s="1"/>
      <c r="B43" s="1"/>
      <c r="C43" s="1"/>
      <c r="E43" s="1"/>
      <c r="F43" s="1"/>
      <c r="G43" s="1"/>
      <c r="I43" s="1"/>
      <c r="J43" s="1"/>
      <c r="K43" s="1"/>
    </row>
    <row r="44" spans="1:11" x14ac:dyDescent="0.3">
      <c r="A44" s="1"/>
      <c r="B44" s="1"/>
      <c r="C44" s="1"/>
      <c r="E44" s="1"/>
      <c r="F44" s="1"/>
      <c r="G44" s="1"/>
      <c r="I44" s="1"/>
      <c r="J44" s="1"/>
      <c r="K44" s="1"/>
    </row>
    <row r="45" spans="1:11" x14ac:dyDescent="0.3">
      <c r="A45" s="1"/>
      <c r="B45" s="1"/>
      <c r="C45" s="1"/>
      <c r="E45" s="1"/>
      <c r="F45" s="1"/>
      <c r="G45" s="1"/>
      <c r="I45" s="1"/>
      <c r="J45" s="1"/>
      <c r="K45" s="1"/>
    </row>
    <row r="46" spans="1:11" x14ac:dyDescent="0.3">
      <c r="A46" s="1"/>
      <c r="B46" s="1"/>
      <c r="C46" s="1"/>
      <c r="E46" s="1"/>
      <c r="F46" s="1"/>
      <c r="G46" s="1"/>
      <c r="I46" s="1"/>
      <c r="J46" s="1"/>
      <c r="K46" s="1"/>
    </row>
    <row r="47" spans="1:11" x14ac:dyDescent="0.3">
      <c r="A47" s="1"/>
      <c r="B47" s="1"/>
      <c r="C47" s="1"/>
      <c r="E47" s="1"/>
      <c r="F47" s="1"/>
      <c r="G47" s="1"/>
      <c r="I47" s="1"/>
      <c r="J47" s="1"/>
      <c r="K47" s="1"/>
    </row>
    <row r="48" spans="1:11" x14ac:dyDescent="0.3">
      <c r="A48" s="1"/>
      <c r="B48" s="1"/>
      <c r="C48" s="1"/>
      <c r="E48" s="1"/>
      <c r="F48" s="1"/>
      <c r="G48" s="1"/>
      <c r="I48" s="1"/>
      <c r="J48" s="1"/>
      <c r="K48" s="1"/>
    </row>
    <row r="49" spans="1:11" x14ac:dyDescent="0.3">
      <c r="A49" s="1"/>
      <c r="B49" s="1"/>
      <c r="C49" s="1"/>
      <c r="E49" s="1"/>
      <c r="F49" s="1"/>
      <c r="G49" s="1"/>
      <c r="I49" s="1"/>
      <c r="J49" s="1"/>
      <c r="K49" s="1"/>
    </row>
  </sheetData>
  <mergeCells count="6">
    <mergeCell ref="A1:C1"/>
    <mergeCell ref="A2:C2"/>
    <mergeCell ref="E1:G1"/>
    <mergeCell ref="E2:G2"/>
    <mergeCell ref="I1:K1"/>
    <mergeCell ref="I2:K2"/>
  </mergeCells>
  <pageMargins left="0.7" right="0.7" top="0.75" bottom="0.75" header="0.3" footer="0.3"/>
  <pageSetup paperSize="9" scale="90" orientation="portrait" r:id="rId1"/>
  <colBreaks count="2" manualBreakCount="2">
    <brk id="3" max="48" man="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C53"/>
  <sheetViews>
    <sheetView zoomScaleNormal="100" workbookViewId="0">
      <selection activeCell="C10" sqref="C10:D10"/>
    </sheetView>
  </sheetViews>
  <sheetFormatPr baseColWidth="10" defaultRowHeight="14.4" x14ac:dyDescent="0.3"/>
  <cols>
    <col min="1" max="1" width="26" customWidth="1"/>
    <col min="2" max="2" width="14" customWidth="1"/>
    <col min="3" max="3" width="16.44140625" customWidth="1"/>
  </cols>
  <sheetData>
    <row r="1" spans="1:3" ht="15.6" x14ac:dyDescent="0.3">
      <c r="A1" s="116" t="s">
        <v>238</v>
      </c>
      <c r="B1" s="116"/>
      <c r="C1" s="116"/>
    </row>
    <row r="2" spans="1:3" ht="15.6" x14ac:dyDescent="0.3">
      <c r="A2" s="116"/>
      <c r="B2" s="116"/>
      <c r="C2" s="116"/>
    </row>
    <row r="3" spans="1:3" ht="15.6" x14ac:dyDescent="0.3">
      <c r="A3" s="18"/>
      <c r="B3" s="18"/>
      <c r="C3" s="19">
        <f>SUM(C5:C56)</f>
        <v>0</v>
      </c>
    </row>
    <row r="4" spans="1:3" x14ac:dyDescent="0.3">
      <c r="A4" s="3" t="s">
        <v>22</v>
      </c>
      <c r="B4" s="3" t="s">
        <v>23</v>
      </c>
      <c r="C4" s="3" t="s">
        <v>24</v>
      </c>
    </row>
    <row r="5" spans="1:3" x14ac:dyDescent="0.3">
      <c r="A5" s="9" t="s">
        <v>156</v>
      </c>
      <c r="B5" s="1"/>
      <c r="C5" s="1"/>
    </row>
    <row r="6" spans="1:3" x14ac:dyDescent="0.3">
      <c r="A6" s="1" t="s">
        <v>157</v>
      </c>
      <c r="B6" s="1"/>
      <c r="C6" s="1"/>
    </row>
    <row r="7" spans="1:3" x14ac:dyDescent="0.3">
      <c r="A7" s="1" t="s">
        <v>158</v>
      </c>
      <c r="B7" s="1"/>
      <c r="C7" s="1"/>
    </row>
    <row r="8" spans="1:3" x14ac:dyDescent="0.3">
      <c r="A8" s="1" t="s">
        <v>159</v>
      </c>
      <c r="B8" s="1"/>
      <c r="C8" s="1"/>
    </row>
    <row r="9" spans="1:3" x14ac:dyDescent="0.3">
      <c r="A9" s="1" t="s">
        <v>160</v>
      </c>
      <c r="B9" s="1"/>
      <c r="C9" s="1"/>
    </row>
    <row r="10" spans="1:3" x14ac:dyDescent="0.3">
      <c r="A10" s="1" t="s">
        <v>161</v>
      </c>
      <c r="B10" s="1"/>
      <c r="C10" s="1"/>
    </row>
    <row r="11" spans="1:3" x14ac:dyDescent="0.3">
      <c r="A11" s="1" t="s">
        <v>162</v>
      </c>
      <c r="B11" s="1"/>
      <c r="C11" s="1"/>
    </row>
    <row r="12" spans="1:3" x14ac:dyDescent="0.3">
      <c r="A12" s="1" t="s">
        <v>163</v>
      </c>
      <c r="B12" s="1"/>
      <c r="C12" s="1"/>
    </row>
    <row r="13" spans="1:3" x14ac:dyDescent="0.3">
      <c r="A13" s="1" t="s">
        <v>164</v>
      </c>
      <c r="B13" s="1"/>
      <c r="C13" s="1"/>
    </row>
    <row r="14" spans="1:3" x14ac:dyDescent="0.3">
      <c r="A14" s="1" t="s">
        <v>165</v>
      </c>
      <c r="B14" s="1"/>
      <c r="C14" s="1"/>
    </row>
    <row r="15" spans="1:3" x14ac:dyDescent="0.3">
      <c r="A15" s="1" t="s">
        <v>166</v>
      </c>
      <c r="B15" s="1"/>
      <c r="C15" s="1"/>
    </row>
    <row r="16" spans="1:3" x14ac:dyDescent="0.3">
      <c r="A16" s="1" t="s">
        <v>167</v>
      </c>
      <c r="B16" s="1"/>
      <c r="C16" s="1"/>
    </row>
    <row r="17" spans="1:3" x14ac:dyDescent="0.3">
      <c r="A17" s="1" t="s">
        <v>168</v>
      </c>
      <c r="B17" s="1"/>
      <c r="C17" s="1"/>
    </row>
    <row r="18" spans="1:3" x14ac:dyDescent="0.3">
      <c r="A18" s="1" t="s">
        <v>169</v>
      </c>
      <c r="B18" s="1"/>
      <c r="C18" s="1"/>
    </row>
    <row r="19" spans="1:3" x14ac:dyDescent="0.3">
      <c r="A19" s="1" t="s">
        <v>170</v>
      </c>
      <c r="B19" s="1"/>
      <c r="C19" s="1"/>
    </row>
    <row r="20" spans="1:3" x14ac:dyDescent="0.3">
      <c r="A20" s="1" t="s">
        <v>171</v>
      </c>
      <c r="B20" s="1"/>
      <c r="C20" s="1"/>
    </row>
    <row r="21" spans="1:3" x14ac:dyDescent="0.3">
      <c r="A21" s="1" t="s">
        <v>172</v>
      </c>
      <c r="B21" s="1"/>
      <c r="C21" s="1"/>
    </row>
    <row r="22" spans="1:3" x14ac:dyDescent="0.3">
      <c r="A22" s="1" t="s">
        <v>173</v>
      </c>
      <c r="B22" s="1"/>
      <c r="C22" s="1"/>
    </row>
    <row r="23" spans="1:3" x14ac:dyDescent="0.3">
      <c r="A23" s="1" t="s">
        <v>174</v>
      </c>
      <c r="B23" s="1"/>
      <c r="C23" s="1"/>
    </row>
    <row r="24" spans="1:3" x14ac:dyDescent="0.3">
      <c r="A24" s="1" t="s">
        <v>175</v>
      </c>
      <c r="B24" s="1"/>
      <c r="C24" s="1"/>
    </row>
    <row r="25" spans="1:3" x14ac:dyDescent="0.3">
      <c r="A25" s="1" t="s">
        <v>176</v>
      </c>
      <c r="B25" s="1"/>
      <c r="C25" s="1"/>
    </row>
    <row r="26" spans="1:3" x14ac:dyDescent="0.3">
      <c r="A26" s="1" t="s">
        <v>177</v>
      </c>
      <c r="B26" s="1"/>
      <c r="C26" s="1"/>
    </row>
    <row r="27" spans="1:3" x14ac:dyDescent="0.3">
      <c r="A27" s="1" t="s">
        <v>178</v>
      </c>
      <c r="B27" s="1"/>
      <c r="C27" s="1"/>
    </row>
    <row r="28" spans="1:3" x14ac:dyDescent="0.3">
      <c r="A28" s="1"/>
      <c r="B28" s="1"/>
      <c r="C28" s="1"/>
    </row>
    <row r="29" spans="1:3" x14ac:dyDescent="0.3">
      <c r="A29" s="1"/>
      <c r="B29" s="1"/>
      <c r="C29" s="1"/>
    </row>
    <row r="30" spans="1:3" x14ac:dyDescent="0.3">
      <c r="A30" s="1"/>
      <c r="B30" s="1"/>
      <c r="C30" s="1"/>
    </row>
    <row r="31" spans="1:3" x14ac:dyDescent="0.3">
      <c r="A31" s="1"/>
      <c r="B31" s="1"/>
      <c r="C31" s="1"/>
    </row>
    <row r="32" spans="1:3" x14ac:dyDescent="0.3">
      <c r="A32" s="1"/>
      <c r="B32" s="1"/>
      <c r="C32" s="1"/>
    </row>
    <row r="33" spans="1:3" x14ac:dyDescent="0.3">
      <c r="A33" s="1"/>
      <c r="B33" s="1"/>
      <c r="C33" s="1"/>
    </row>
    <row r="34" spans="1:3" x14ac:dyDescent="0.3">
      <c r="A34" s="1"/>
      <c r="B34" s="1"/>
      <c r="C34" s="1"/>
    </row>
    <row r="35" spans="1:3" x14ac:dyDescent="0.3">
      <c r="A35" s="1"/>
      <c r="B35" s="1"/>
      <c r="C35" s="1"/>
    </row>
    <row r="36" spans="1:3" x14ac:dyDescent="0.3">
      <c r="A36" s="1"/>
      <c r="B36" s="1"/>
      <c r="C36" s="1"/>
    </row>
    <row r="37" spans="1:3" x14ac:dyDescent="0.3">
      <c r="A37" s="1"/>
      <c r="B37" s="1"/>
      <c r="C37" s="1"/>
    </row>
    <row r="38" spans="1:3" x14ac:dyDescent="0.3">
      <c r="A38" s="1"/>
      <c r="B38" s="1"/>
      <c r="C38" s="1"/>
    </row>
    <row r="39" spans="1:3" x14ac:dyDescent="0.3">
      <c r="A39" s="1"/>
      <c r="B39" s="1"/>
      <c r="C39" s="1"/>
    </row>
    <row r="40" spans="1:3" x14ac:dyDescent="0.3">
      <c r="A40" s="1"/>
      <c r="B40" s="1"/>
      <c r="C40" s="1"/>
    </row>
    <row r="41" spans="1:3" x14ac:dyDescent="0.3">
      <c r="A41" s="1"/>
      <c r="B41" s="1"/>
      <c r="C41" s="1"/>
    </row>
    <row r="42" spans="1:3" x14ac:dyDescent="0.3">
      <c r="A42" s="1"/>
      <c r="B42" s="1"/>
      <c r="C42" s="1"/>
    </row>
    <row r="43" spans="1:3" x14ac:dyDescent="0.3">
      <c r="A43" s="1"/>
      <c r="B43" s="1"/>
      <c r="C43" s="1"/>
    </row>
    <row r="44" spans="1:3" x14ac:dyDescent="0.3">
      <c r="A44" s="1"/>
      <c r="B44" s="1"/>
      <c r="C44" s="1"/>
    </row>
    <row r="45" spans="1:3" x14ac:dyDescent="0.3">
      <c r="A45" s="1"/>
      <c r="B45" s="1"/>
      <c r="C45" s="1"/>
    </row>
    <row r="46" spans="1:3" x14ac:dyDescent="0.3">
      <c r="A46" s="1"/>
      <c r="B46" s="1"/>
      <c r="C46" s="1"/>
    </row>
    <row r="47" spans="1:3" x14ac:dyDescent="0.3">
      <c r="A47" s="1"/>
      <c r="B47" s="1"/>
      <c r="C47" s="1"/>
    </row>
    <row r="48" spans="1:3" x14ac:dyDescent="0.3">
      <c r="A48" s="1"/>
      <c r="B48" s="1"/>
      <c r="C48" s="1"/>
    </row>
    <row r="49" spans="1:3" x14ac:dyDescent="0.3">
      <c r="A49" s="1"/>
      <c r="B49" s="1"/>
      <c r="C49" s="1"/>
    </row>
    <row r="50" spans="1:3" x14ac:dyDescent="0.3">
      <c r="A50" s="1"/>
      <c r="B50" s="1"/>
      <c r="C50" s="1"/>
    </row>
    <row r="51" spans="1:3" x14ac:dyDescent="0.3">
      <c r="A51" s="1"/>
      <c r="B51" s="1"/>
      <c r="C51" s="1"/>
    </row>
    <row r="52" spans="1:3" x14ac:dyDescent="0.3">
      <c r="A52" s="1"/>
      <c r="B52" s="1"/>
      <c r="C52" s="1"/>
    </row>
    <row r="53" spans="1:3" x14ac:dyDescent="0.3">
      <c r="A53" s="1"/>
      <c r="B53" s="1"/>
      <c r="C53" s="1"/>
    </row>
  </sheetData>
  <mergeCells count="2">
    <mergeCell ref="A1:C1"/>
    <mergeCell ref="A2:C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C53"/>
  <sheetViews>
    <sheetView zoomScaleNormal="100" zoomScaleSheetLayoutView="115" workbookViewId="0">
      <selection activeCell="F15" sqref="F15"/>
    </sheetView>
  </sheetViews>
  <sheetFormatPr baseColWidth="10" defaultRowHeight="14.4" x14ac:dyDescent="0.3"/>
  <cols>
    <col min="1" max="1" width="26" customWidth="1"/>
    <col min="2" max="2" width="14" customWidth="1"/>
    <col min="3" max="3" width="16.44140625" customWidth="1"/>
  </cols>
  <sheetData>
    <row r="1" spans="1:3" ht="15.6" x14ac:dyDescent="0.3">
      <c r="A1" s="120" t="s">
        <v>30</v>
      </c>
      <c r="B1" s="121"/>
      <c r="C1" s="122"/>
    </row>
    <row r="2" spans="1:3" ht="15.75" customHeight="1" x14ac:dyDescent="0.3">
      <c r="A2" s="120" t="s">
        <v>31</v>
      </c>
      <c r="B2" s="121"/>
      <c r="C2" s="122"/>
    </row>
    <row r="3" spans="1:3" ht="15.6" x14ac:dyDescent="0.3">
      <c r="A3" s="18"/>
      <c r="B3" s="18"/>
      <c r="C3" s="19">
        <f>SUM(C5:C56)</f>
        <v>0</v>
      </c>
    </row>
    <row r="4" spans="1:3" x14ac:dyDescent="0.3">
      <c r="A4" s="3" t="s">
        <v>22</v>
      </c>
      <c r="B4" s="3" t="s">
        <v>23</v>
      </c>
      <c r="C4" s="3" t="s">
        <v>24</v>
      </c>
    </row>
    <row r="5" spans="1:3" x14ac:dyDescent="0.3">
      <c r="A5" s="9"/>
      <c r="B5" s="1"/>
      <c r="C5" s="1"/>
    </row>
    <row r="6" spans="1:3" x14ac:dyDescent="0.3">
      <c r="A6" s="9"/>
      <c r="B6" s="1"/>
      <c r="C6" s="1"/>
    </row>
    <row r="7" spans="1:3" x14ac:dyDescent="0.3">
      <c r="A7" s="9"/>
      <c r="B7" s="1"/>
      <c r="C7" s="1"/>
    </row>
    <row r="8" spans="1:3" x14ac:dyDescent="0.3">
      <c r="A8" s="9"/>
      <c r="B8" s="1"/>
      <c r="C8" s="1"/>
    </row>
    <row r="9" spans="1:3" x14ac:dyDescent="0.3">
      <c r="A9" s="9"/>
      <c r="B9" s="1"/>
      <c r="C9" s="1"/>
    </row>
    <row r="10" spans="1:3" x14ac:dyDescent="0.3">
      <c r="A10" s="9"/>
      <c r="B10" s="1"/>
      <c r="C10" s="1"/>
    </row>
    <row r="11" spans="1:3" x14ac:dyDescent="0.3">
      <c r="A11" s="9"/>
      <c r="B11" s="1"/>
      <c r="C11" s="1"/>
    </row>
    <row r="12" spans="1:3" x14ac:dyDescent="0.3">
      <c r="A12" s="9"/>
      <c r="B12" s="1"/>
      <c r="C12" s="1"/>
    </row>
    <row r="13" spans="1:3" x14ac:dyDescent="0.3">
      <c r="A13" s="9"/>
      <c r="B13" s="1"/>
      <c r="C13" s="1"/>
    </row>
    <row r="14" spans="1:3" x14ac:dyDescent="0.3">
      <c r="A14" s="9"/>
      <c r="B14" s="1"/>
      <c r="C14" s="1"/>
    </row>
    <row r="15" spans="1:3" x14ac:dyDescent="0.3">
      <c r="A15" s="9"/>
      <c r="B15" s="1"/>
      <c r="C15" s="1"/>
    </row>
    <row r="16" spans="1:3" x14ac:dyDescent="0.3">
      <c r="A16" s="9"/>
      <c r="B16" s="1"/>
      <c r="C16" s="1"/>
    </row>
    <row r="17" spans="1:3" x14ac:dyDescent="0.3">
      <c r="A17" s="9"/>
      <c r="B17" s="1"/>
      <c r="C17" s="1"/>
    </row>
    <row r="18" spans="1:3" x14ac:dyDescent="0.3">
      <c r="A18" s="9"/>
      <c r="B18" s="1"/>
      <c r="C18" s="1"/>
    </row>
    <row r="19" spans="1:3" x14ac:dyDescent="0.3">
      <c r="A19" s="9"/>
      <c r="B19" s="1"/>
      <c r="C19" s="1"/>
    </row>
    <row r="20" spans="1:3" x14ac:dyDescent="0.3">
      <c r="A20" s="9"/>
      <c r="B20" s="1"/>
      <c r="C20" s="1"/>
    </row>
    <row r="21" spans="1:3" x14ac:dyDescent="0.3">
      <c r="A21" s="9"/>
      <c r="B21" s="1"/>
      <c r="C21" s="1"/>
    </row>
    <row r="22" spans="1:3" x14ac:dyDescent="0.3">
      <c r="A22" s="9"/>
      <c r="B22" s="1"/>
      <c r="C22" s="1"/>
    </row>
    <row r="23" spans="1:3" x14ac:dyDescent="0.3">
      <c r="A23" s="9"/>
      <c r="B23" s="1"/>
      <c r="C23" s="1"/>
    </row>
    <row r="24" spans="1:3" x14ac:dyDescent="0.3">
      <c r="A24" s="9"/>
      <c r="B24" s="1"/>
      <c r="C24" s="1"/>
    </row>
    <row r="25" spans="1:3" x14ac:dyDescent="0.3">
      <c r="A25" s="1"/>
      <c r="B25" s="1"/>
      <c r="C25" s="1"/>
    </row>
    <row r="26" spans="1:3" x14ac:dyDescent="0.3">
      <c r="A26" s="1"/>
      <c r="B26" s="1"/>
      <c r="C26" s="1"/>
    </row>
    <row r="27" spans="1:3" x14ac:dyDescent="0.3">
      <c r="A27" s="1"/>
      <c r="B27" s="1"/>
      <c r="C27" s="1"/>
    </row>
    <row r="28" spans="1:3" x14ac:dyDescent="0.3">
      <c r="A28" s="1"/>
      <c r="B28" s="1"/>
      <c r="C28" s="1"/>
    </row>
    <row r="29" spans="1:3" x14ac:dyDescent="0.3">
      <c r="A29" s="1"/>
      <c r="B29" s="1"/>
      <c r="C29" s="1"/>
    </row>
    <row r="30" spans="1:3" x14ac:dyDescent="0.3">
      <c r="A30" s="1"/>
      <c r="B30" s="1"/>
      <c r="C30" s="1"/>
    </row>
    <row r="31" spans="1:3" x14ac:dyDescent="0.3">
      <c r="A31" s="1"/>
      <c r="B31" s="1"/>
      <c r="C31" s="1"/>
    </row>
    <row r="32" spans="1:3" x14ac:dyDescent="0.3">
      <c r="A32" s="1"/>
      <c r="B32" s="1"/>
      <c r="C32" s="1"/>
    </row>
    <row r="33" spans="1:3" x14ac:dyDescent="0.3">
      <c r="A33" s="1"/>
      <c r="B33" s="1"/>
      <c r="C33" s="1"/>
    </row>
    <row r="34" spans="1:3" x14ac:dyDescent="0.3">
      <c r="A34" s="1"/>
      <c r="B34" s="1"/>
      <c r="C34" s="1"/>
    </row>
    <row r="35" spans="1:3" x14ac:dyDescent="0.3">
      <c r="A35" s="1"/>
      <c r="B35" s="1"/>
      <c r="C35" s="1"/>
    </row>
    <row r="36" spans="1:3" x14ac:dyDescent="0.3">
      <c r="A36" s="1"/>
      <c r="B36" s="1"/>
      <c r="C36" s="1"/>
    </row>
    <row r="37" spans="1:3" x14ac:dyDescent="0.3">
      <c r="A37" s="1"/>
      <c r="B37" s="1"/>
      <c r="C37" s="1"/>
    </row>
    <row r="38" spans="1:3" x14ac:dyDescent="0.3">
      <c r="A38" s="1"/>
      <c r="B38" s="1"/>
      <c r="C38" s="1"/>
    </row>
    <row r="39" spans="1:3" x14ac:dyDescent="0.3">
      <c r="A39" s="1"/>
      <c r="B39" s="1"/>
      <c r="C39" s="1"/>
    </row>
    <row r="40" spans="1:3" x14ac:dyDescent="0.3">
      <c r="A40" s="1"/>
      <c r="B40" s="1"/>
      <c r="C40" s="1"/>
    </row>
    <row r="41" spans="1:3" x14ac:dyDescent="0.3">
      <c r="A41" s="1"/>
      <c r="B41" s="1"/>
      <c r="C41" s="1"/>
    </row>
    <row r="42" spans="1:3" x14ac:dyDescent="0.3">
      <c r="A42" s="1"/>
      <c r="B42" s="1"/>
      <c r="C42" s="1"/>
    </row>
    <row r="43" spans="1:3" x14ac:dyDescent="0.3">
      <c r="A43" s="1"/>
      <c r="B43" s="1"/>
      <c r="C43" s="1"/>
    </row>
    <row r="44" spans="1:3" x14ac:dyDescent="0.3">
      <c r="A44" s="1"/>
      <c r="B44" s="1"/>
      <c r="C44" s="1"/>
    </row>
    <row r="45" spans="1:3" x14ac:dyDescent="0.3">
      <c r="A45" s="1"/>
      <c r="B45" s="1"/>
      <c r="C45" s="1"/>
    </row>
    <row r="46" spans="1:3" x14ac:dyDescent="0.3">
      <c r="A46" s="1"/>
      <c r="B46" s="1"/>
      <c r="C46" s="1"/>
    </row>
    <row r="47" spans="1:3" x14ac:dyDescent="0.3">
      <c r="A47" s="1"/>
      <c r="B47" s="1"/>
      <c r="C47" s="1"/>
    </row>
    <row r="48" spans="1:3" x14ac:dyDescent="0.3">
      <c r="A48" s="1"/>
      <c r="B48" s="1"/>
      <c r="C48" s="1"/>
    </row>
    <row r="49" spans="1:3" x14ac:dyDescent="0.3">
      <c r="A49" s="1"/>
      <c r="B49" s="1"/>
      <c r="C49" s="1"/>
    </row>
    <row r="50" spans="1:3" x14ac:dyDescent="0.3">
      <c r="A50" s="1"/>
      <c r="B50" s="1"/>
      <c r="C50" s="1"/>
    </row>
    <row r="51" spans="1:3" x14ac:dyDescent="0.3">
      <c r="A51" s="1"/>
      <c r="B51" s="1"/>
      <c r="C51" s="1"/>
    </row>
    <row r="52" spans="1:3" x14ac:dyDescent="0.3">
      <c r="A52" s="1"/>
      <c r="B52" s="1"/>
      <c r="C52" s="1"/>
    </row>
    <row r="53" spans="1:3" x14ac:dyDescent="0.3">
      <c r="A53" s="1"/>
      <c r="B53" s="1"/>
      <c r="C53" s="1"/>
    </row>
  </sheetData>
  <mergeCells count="2">
    <mergeCell ref="A1:C1"/>
    <mergeCell ref="A2:C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J35"/>
  <sheetViews>
    <sheetView zoomScaleNormal="100" workbookViewId="0">
      <selection activeCell="H5" sqref="H5"/>
    </sheetView>
  </sheetViews>
  <sheetFormatPr baseColWidth="10" defaultRowHeight="14.4" x14ac:dyDescent="0.3"/>
  <cols>
    <col min="1" max="1" width="46.44140625" customWidth="1"/>
    <col min="2" max="2" width="21.6640625" customWidth="1"/>
  </cols>
  <sheetData>
    <row r="1" spans="1:10" x14ac:dyDescent="0.3">
      <c r="C1" s="110" t="s">
        <v>212</v>
      </c>
      <c r="D1" s="110"/>
      <c r="E1" s="110"/>
      <c r="F1" s="110"/>
      <c r="G1" s="110"/>
      <c r="H1" s="110"/>
      <c r="I1" s="110"/>
      <c r="J1" s="110"/>
    </row>
    <row r="3" spans="1:10" ht="19.95" customHeight="1" x14ac:dyDescent="0.3">
      <c r="A3" s="31" t="s">
        <v>184</v>
      </c>
      <c r="B3" s="30">
        <f>+'Ficha trabajador'!E3</f>
        <v>0</v>
      </c>
    </row>
    <row r="4" spans="1:10" ht="19.95" customHeight="1" x14ac:dyDescent="0.3">
      <c r="A4" s="31" t="s">
        <v>185</v>
      </c>
      <c r="B4" s="112">
        <f>+'Ficha trabajador'!E10</f>
        <v>0</v>
      </c>
      <c r="C4" s="112"/>
      <c r="G4" s="49"/>
    </row>
    <row r="5" spans="1:10" ht="19.95" customHeight="1" x14ac:dyDescent="0.3">
      <c r="A5" s="31" t="s">
        <v>190</v>
      </c>
      <c r="B5" s="50" t="str">
        <f>IF('Ficha trabajador'!J14&gt;0,24+(('Ficha trabajador'!J14-1)*6)," ")</f>
        <v xml:space="preserve"> </v>
      </c>
      <c r="C5" s="8" t="str">
        <f>IF('Ficha trabajador'!J14&gt;0," ","¡¡¡¡Informar número de personas!!!!")</f>
        <v>¡¡¡¡Informar número de personas!!!!</v>
      </c>
    </row>
    <row r="6" spans="1:10" ht="19.95" customHeight="1" x14ac:dyDescent="0.3">
      <c r="A6" s="31" t="s">
        <v>191</v>
      </c>
      <c r="B6" s="35" t="e">
        <f>+'Ficha trabajador'!#REF!</f>
        <v>#REF!</v>
      </c>
    </row>
    <row r="7" spans="1:10" ht="19.95" customHeight="1" x14ac:dyDescent="0.3">
      <c r="A7" s="31" t="s">
        <v>186</v>
      </c>
      <c r="B7" s="111">
        <f>'Ficha trabajador'!E21</f>
        <v>0</v>
      </c>
      <c r="C7" s="112"/>
      <c r="D7" s="32" t="s">
        <v>187</v>
      </c>
      <c r="E7" s="112">
        <f>+'Ficha trabajador'!E36</f>
        <v>0</v>
      </c>
      <c r="F7" s="112"/>
    </row>
    <row r="8" spans="1:10" ht="19.95" customHeight="1" x14ac:dyDescent="0.3">
      <c r="A8" s="31" t="s">
        <v>188</v>
      </c>
      <c r="B8" s="26"/>
      <c r="C8" s="113" t="str">
        <f>IF(B8&gt;B5,"VOLUMEN SUPERIOR AL PERMITIDO","VOLUMEN CORRECTO")</f>
        <v>VOLUMEN CORRECTO</v>
      </c>
      <c r="D8" s="113"/>
      <c r="E8" s="113"/>
    </row>
    <row r="9" spans="1:10" ht="19.95" customHeight="1" x14ac:dyDescent="0.3">
      <c r="A9" s="31" t="s">
        <v>189</v>
      </c>
      <c r="B9" s="27"/>
    </row>
    <row r="10" spans="1:10" ht="19.95" customHeight="1" x14ac:dyDescent="0.3">
      <c r="A10" s="31" t="s">
        <v>210</v>
      </c>
      <c r="B10" s="27"/>
    </row>
    <row r="12" spans="1:10" ht="19.95" customHeight="1" x14ac:dyDescent="0.3">
      <c r="A12" s="75" t="s">
        <v>183</v>
      </c>
      <c r="B12" s="77"/>
      <c r="C12" s="85"/>
      <c r="D12" s="85"/>
      <c r="E12" s="85"/>
      <c r="F12" s="85"/>
      <c r="G12" s="85"/>
      <c r="H12" s="85"/>
    </row>
    <row r="13" spans="1:10" ht="19.95" customHeight="1" x14ac:dyDescent="0.3">
      <c r="A13" s="75" t="s">
        <v>182</v>
      </c>
      <c r="B13" s="77"/>
      <c r="C13" s="85"/>
      <c r="D13" s="85"/>
      <c r="E13" s="85"/>
      <c r="F13" s="85"/>
      <c r="G13" s="85"/>
      <c r="H13" s="85"/>
    </row>
    <row r="14" spans="1:10" ht="19.95" customHeight="1" x14ac:dyDescent="0.3"/>
    <row r="15" spans="1:10" ht="19.95" customHeight="1" x14ac:dyDescent="0.3">
      <c r="A15" s="75" t="s">
        <v>207</v>
      </c>
      <c r="B15" s="77"/>
      <c r="C15" s="85"/>
      <c r="D15" s="85"/>
      <c r="E15" s="85"/>
      <c r="F15" s="85"/>
      <c r="G15" s="85"/>
      <c r="H15" s="85"/>
    </row>
    <row r="16" spans="1:10" ht="19.95" customHeight="1" x14ac:dyDescent="0.3">
      <c r="A16" s="32" t="s">
        <v>208</v>
      </c>
      <c r="B16" s="1"/>
      <c r="C16" s="114"/>
      <c r="D16" s="114"/>
      <c r="E16" s="114"/>
      <c r="F16" s="114"/>
      <c r="G16" s="114"/>
      <c r="H16" s="114"/>
    </row>
    <row r="17" spans="1:8" ht="19.95" customHeight="1" x14ac:dyDescent="0.3">
      <c r="A17" s="32" t="s">
        <v>196</v>
      </c>
      <c r="B17" s="1"/>
      <c r="C17" s="34" t="str">
        <f>IF(B17&gt;(B8*1000),"VALOR DEL SEGURO SUPERIOR AL PERMITIDO","OK")</f>
        <v>OK</v>
      </c>
      <c r="D17" s="33"/>
      <c r="E17" s="33"/>
      <c r="F17" s="33"/>
      <c r="G17" s="33"/>
      <c r="H17" s="33"/>
    </row>
    <row r="18" spans="1:8" ht="19.95" customHeight="1" x14ac:dyDescent="0.3">
      <c r="A18" s="32" t="s">
        <v>216</v>
      </c>
      <c r="B18" s="1"/>
      <c r="C18" s="33"/>
      <c r="D18" s="33"/>
      <c r="E18" s="33"/>
      <c r="F18" s="33"/>
      <c r="G18" s="33"/>
      <c r="H18" s="33"/>
    </row>
    <row r="19" spans="1:8" ht="19.95" customHeight="1" x14ac:dyDescent="0.3">
      <c r="A19" s="32" t="s">
        <v>192</v>
      </c>
      <c r="B19" s="1">
        <f>+B17*B18/100</f>
        <v>0</v>
      </c>
      <c r="C19" s="34"/>
      <c r="D19" s="20"/>
      <c r="E19" s="20"/>
      <c r="F19" s="20"/>
    </row>
    <row r="20" spans="1:8" ht="19.95" customHeight="1" x14ac:dyDescent="0.3">
      <c r="A20" s="32" t="s">
        <v>193</v>
      </c>
      <c r="B20" s="1"/>
      <c r="C20" s="49" t="s">
        <v>222</v>
      </c>
    </row>
    <row r="21" spans="1:8" ht="19.95" customHeight="1" x14ac:dyDescent="0.3">
      <c r="A21" s="51" t="s">
        <v>197</v>
      </c>
      <c r="B21" s="52"/>
    </row>
    <row r="22" spans="1:8" ht="72.75" customHeight="1" x14ac:dyDescent="0.3">
      <c r="A22" s="109" t="s">
        <v>256</v>
      </c>
      <c r="B22" s="109"/>
      <c r="C22" s="109"/>
      <c r="D22" s="109"/>
      <c r="E22" s="109"/>
      <c r="F22" s="109"/>
      <c r="G22" s="109"/>
      <c r="H22" s="109"/>
    </row>
    <row r="23" spans="1:8" ht="19.95" customHeight="1" x14ac:dyDescent="0.3">
      <c r="A23" s="53" t="s">
        <v>224</v>
      </c>
      <c r="B23" s="54">
        <f>+B16+B19+B20+B21</f>
        <v>0</v>
      </c>
    </row>
    <row r="24" spans="1:8" ht="19.95" customHeight="1" x14ac:dyDescent="0.3">
      <c r="A24" s="32" t="s">
        <v>194</v>
      </c>
      <c r="B24" s="39">
        <f>+B23*0.21</f>
        <v>0</v>
      </c>
    </row>
    <row r="25" spans="1:8" ht="19.95" customHeight="1" x14ac:dyDescent="0.3">
      <c r="A25" s="32" t="s">
        <v>195</v>
      </c>
      <c r="B25" s="39">
        <f>+B23+B24</f>
        <v>0</v>
      </c>
    </row>
    <row r="26" spans="1:8" ht="19.95" customHeight="1" x14ac:dyDescent="0.3"/>
    <row r="27" spans="1:8" ht="19.95" customHeight="1" x14ac:dyDescent="0.3">
      <c r="A27" s="31" t="s">
        <v>198</v>
      </c>
    </row>
    <row r="28" spans="1:8" ht="19.95" customHeight="1" x14ac:dyDescent="0.3">
      <c r="A28" s="32" t="s">
        <v>209</v>
      </c>
      <c r="B28" s="1"/>
    </row>
    <row r="29" spans="1:8" ht="19.95" customHeight="1" x14ac:dyDescent="0.3">
      <c r="A29" s="32" t="s">
        <v>215</v>
      </c>
      <c r="B29" s="1"/>
    </row>
    <row r="31" spans="1:8" x14ac:dyDescent="0.3">
      <c r="A31" s="31" t="s">
        <v>253</v>
      </c>
      <c r="B31" s="1"/>
    </row>
    <row r="32" spans="1:8" x14ac:dyDescent="0.3">
      <c r="A32" s="108" t="s">
        <v>255</v>
      </c>
      <c r="B32" s="108"/>
    </row>
    <row r="33" spans="1:2" x14ac:dyDescent="0.3">
      <c r="A33" s="108"/>
      <c r="B33" s="108"/>
    </row>
    <row r="34" spans="1:2" x14ac:dyDescent="0.3">
      <c r="A34" s="108"/>
      <c r="B34" s="108"/>
    </row>
    <row r="35" spans="1:2" x14ac:dyDescent="0.3">
      <c r="A35" s="108"/>
      <c r="B35" s="108"/>
    </row>
  </sheetData>
  <mergeCells count="14">
    <mergeCell ref="A32:B35"/>
    <mergeCell ref="A22:H22"/>
    <mergeCell ref="C1:J1"/>
    <mergeCell ref="B7:C7"/>
    <mergeCell ref="E7:F7"/>
    <mergeCell ref="C8:E8"/>
    <mergeCell ref="C16:H16"/>
    <mergeCell ref="A12:B12"/>
    <mergeCell ref="A13:B13"/>
    <mergeCell ref="A15:B15"/>
    <mergeCell ref="C12:H12"/>
    <mergeCell ref="C13:H13"/>
    <mergeCell ref="C15:H15"/>
    <mergeCell ref="B4:C4"/>
  </mergeCells>
  <conditionalFormatting sqref="B8">
    <cfRule type="cellIs" dxfId="2" priority="1" operator="greaterThan">
      <formula>$B$5</formula>
    </cfRule>
  </conditionalFormatting>
  <conditionalFormatting sqref="B19">
    <cfRule type="cellIs" dxfId="1" priority="3" operator="greaterThan">
      <formula>$B$6</formula>
    </cfRule>
  </conditionalFormatting>
  <conditionalFormatting sqref="B17">
    <cfRule type="cellIs" dxfId="0" priority="4" operator="greaterThan">
      <formula>$B$8*1000</formula>
    </cfRule>
  </conditionalFormatting>
  <dataValidations count="3">
    <dataValidation type="list" allowBlank="1" showInputMessage="1" showErrorMessage="1" sqref="B9" xr:uid="{00000000-0002-0000-0100-000000000000}">
      <formula1>"Terrestre,Marítimo,Aéreo"</formula1>
    </dataValidation>
    <dataValidation type="list" allowBlank="1" showInputMessage="1" showErrorMessage="1" sqref="B10" xr:uid="{00000000-0002-0000-0100-000001000000}">
      <formula1>"Compartido,20 Pies,40 Pies, 40 Pies High cube"</formula1>
    </dataValidation>
    <dataValidation type="list" allowBlank="1" showInputMessage="1" showErrorMessage="1" sqref="B28:B29 B31" xr:uid="{00000000-0002-0000-0100-000002000000}">
      <formula1>"Sí,No"</formula1>
    </dataValidation>
  </dataValidations>
  <pageMargins left="0.70866141732283472" right="0.70866141732283472" top="0.74803149606299213" bottom="0.74803149606299213" header="0.31496062992125984" footer="0.31496062992125984"/>
  <pageSetup paperSize="9" scale="58" fitToHeight="0"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I27"/>
  <sheetViews>
    <sheetView zoomScaleNormal="100" workbookViewId="0">
      <selection activeCell="F10" sqref="F10"/>
    </sheetView>
  </sheetViews>
  <sheetFormatPr baseColWidth="10" defaultRowHeight="14.4" x14ac:dyDescent="0.3"/>
  <cols>
    <col min="1" max="1" width="23" customWidth="1"/>
    <col min="2" max="2" width="51.44140625" customWidth="1"/>
    <col min="3" max="3" width="15" customWidth="1"/>
  </cols>
  <sheetData>
    <row r="1" spans="1:9" x14ac:dyDescent="0.3">
      <c r="B1" s="47" t="s">
        <v>217</v>
      </c>
      <c r="C1" s="47"/>
      <c r="D1" s="47"/>
      <c r="E1" s="47"/>
      <c r="F1" s="47"/>
      <c r="G1" s="47"/>
      <c r="H1" s="47"/>
      <c r="I1" s="47"/>
    </row>
    <row r="3" spans="1:9" x14ac:dyDescent="0.3">
      <c r="A3" s="31" t="s">
        <v>14</v>
      </c>
      <c r="B3" s="1"/>
    </row>
    <row r="5" spans="1:9" x14ac:dyDescent="0.3">
      <c r="A5" s="32" t="s">
        <v>17</v>
      </c>
      <c r="B5" s="1"/>
    </row>
    <row r="7" spans="1:9" ht="26.25" customHeight="1" x14ac:dyDescent="0.3">
      <c r="A7" s="115" t="s">
        <v>220</v>
      </c>
      <c r="B7" s="41" t="s">
        <v>219</v>
      </c>
      <c r="C7" s="41" t="s">
        <v>218</v>
      </c>
    </row>
    <row r="8" spans="1:9" x14ac:dyDescent="0.3">
      <c r="A8" s="115"/>
      <c r="B8" s="1"/>
      <c r="C8" s="1"/>
    </row>
    <row r="9" spans="1:9" x14ac:dyDescent="0.3">
      <c r="A9" s="115"/>
      <c r="B9" s="1"/>
      <c r="C9" s="1"/>
    </row>
    <row r="10" spans="1:9" x14ac:dyDescent="0.3">
      <c r="A10" s="115"/>
      <c r="B10" s="1"/>
      <c r="C10" s="1"/>
    </row>
    <row r="11" spans="1:9" x14ac:dyDescent="0.3">
      <c r="A11" s="115"/>
      <c r="B11" s="1"/>
      <c r="C11" s="1"/>
    </row>
    <row r="12" spans="1:9" x14ac:dyDescent="0.3">
      <c r="A12" s="115"/>
      <c r="B12" s="1"/>
      <c r="C12" s="1"/>
    </row>
    <row r="13" spans="1:9" x14ac:dyDescent="0.3">
      <c r="A13" s="115"/>
      <c r="B13" s="1"/>
      <c r="C13" s="1"/>
    </row>
    <row r="14" spans="1:9" x14ac:dyDescent="0.3">
      <c r="A14" s="115"/>
      <c r="B14" s="1"/>
      <c r="C14" s="1"/>
    </row>
    <row r="15" spans="1:9" x14ac:dyDescent="0.3">
      <c r="A15" s="115"/>
      <c r="B15" s="1"/>
      <c r="C15" s="1"/>
    </row>
    <row r="16" spans="1:9" x14ac:dyDescent="0.3">
      <c r="A16" s="115"/>
      <c r="B16" s="1"/>
      <c r="C16" s="1"/>
    </row>
    <row r="17" spans="1:3" x14ac:dyDescent="0.3">
      <c r="A17" s="115"/>
      <c r="B17" s="1" t="s">
        <v>195</v>
      </c>
      <c r="C17" s="1">
        <f>SUM(C8:C16)</f>
        <v>0</v>
      </c>
    </row>
    <row r="19" spans="1:3" x14ac:dyDescent="0.3">
      <c r="A19" s="42" t="s">
        <v>221</v>
      </c>
      <c r="B19" s="40"/>
    </row>
    <row r="21" spans="1:3" x14ac:dyDescent="0.3">
      <c r="A21" s="42" t="s">
        <v>223</v>
      </c>
      <c r="B21" s="39">
        <f>+'Ficha presupuesto'!B23</f>
        <v>0</v>
      </c>
    </row>
    <row r="23" spans="1:3" x14ac:dyDescent="0.3">
      <c r="A23" s="42" t="s">
        <v>225</v>
      </c>
      <c r="B23" s="13" t="e">
        <f>-1+B19/B21</f>
        <v>#DIV/0!</v>
      </c>
    </row>
    <row r="26" spans="1:3" x14ac:dyDescent="0.3">
      <c r="A26" s="43" t="s">
        <v>213</v>
      </c>
      <c r="B26" s="44"/>
    </row>
    <row r="27" spans="1:3" x14ac:dyDescent="0.3">
      <c r="A27" s="45" t="s">
        <v>214</v>
      </c>
      <c r="B27" s="46"/>
      <c r="C27" s="27"/>
    </row>
  </sheetData>
  <mergeCells count="1">
    <mergeCell ref="A7:A17"/>
  </mergeCells>
  <pageMargins left="0.7" right="0.7" top="0.75" bottom="0.75" header="0.3" footer="0.3"/>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IR_A_FICHA">
                <anchor moveWithCells="1" sizeWithCells="1">
                  <from>
                    <xdr:col>5</xdr:col>
                    <xdr:colOff>518160</xdr:colOff>
                    <xdr:row>1</xdr:row>
                    <xdr:rowOff>167640</xdr:rowOff>
                  </from>
                  <to>
                    <xdr:col>7</xdr:col>
                    <xdr:colOff>670560</xdr:colOff>
                    <xdr:row>4</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D54"/>
  <sheetViews>
    <sheetView zoomScaleNormal="100" workbookViewId="0">
      <selection activeCell="F25" sqref="F25"/>
    </sheetView>
  </sheetViews>
  <sheetFormatPr baseColWidth="10" defaultRowHeight="14.4" x14ac:dyDescent="0.3"/>
  <cols>
    <col min="1" max="1" width="26" customWidth="1"/>
    <col min="2" max="2" width="14" customWidth="1"/>
    <col min="3" max="3" width="11.44140625" customWidth="1"/>
    <col min="4" max="4" width="16.44140625" customWidth="1"/>
  </cols>
  <sheetData>
    <row r="1" spans="1:4" ht="15.6" x14ac:dyDescent="0.3">
      <c r="A1" s="116" t="s">
        <v>25</v>
      </c>
      <c r="B1" s="116"/>
      <c r="C1" s="116"/>
      <c r="D1" s="116"/>
    </row>
    <row r="2" spans="1:4" ht="15.6" x14ac:dyDescent="0.3">
      <c r="A2" s="117" t="s">
        <v>32</v>
      </c>
      <c r="B2" s="118"/>
      <c r="C2" s="118"/>
      <c r="D2" s="119"/>
    </row>
    <row r="3" spans="1:4" ht="15.6" x14ac:dyDescent="0.3">
      <c r="A3" s="18"/>
      <c r="B3" s="18"/>
      <c r="C3" s="18"/>
      <c r="D3" s="19">
        <f>SUM(D5:D57)</f>
        <v>0</v>
      </c>
    </row>
    <row r="4" spans="1:4" x14ac:dyDescent="0.3">
      <c r="A4" s="3" t="s">
        <v>22</v>
      </c>
      <c r="B4" s="3" t="s">
        <v>23</v>
      </c>
      <c r="C4" s="7" t="s">
        <v>244</v>
      </c>
      <c r="D4" s="3" t="s">
        <v>24</v>
      </c>
    </row>
    <row r="5" spans="1:4" x14ac:dyDescent="0.3">
      <c r="A5" s="9" t="s">
        <v>37</v>
      </c>
      <c r="B5" s="1"/>
      <c r="C5" s="1" t="s">
        <v>245</v>
      </c>
      <c r="D5" s="1"/>
    </row>
    <row r="6" spans="1:4" x14ac:dyDescent="0.3">
      <c r="A6" s="9" t="s">
        <v>38</v>
      </c>
      <c r="B6" s="1"/>
      <c r="C6" s="1" t="s">
        <v>245</v>
      </c>
      <c r="D6" s="1"/>
    </row>
    <row r="7" spans="1:4" x14ac:dyDescent="0.3">
      <c r="A7" s="9" t="s">
        <v>39</v>
      </c>
      <c r="B7" s="1"/>
      <c r="C7" s="1" t="s">
        <v>245</v>
      </c>
      <c r="D7" s="1"/>
    </row>
    <row r="8" spans="1:4" x14ac:dyDescent="0.3">
      <c r="A8" s="9" t="s">
        <v>181</v>
      </c>
      <c r="B8" s="1"/>
      <c r="C8" s="1" t="s">
        <v>245</v>
      </c>
      <c r="D8" s="1"/>
    </row>
    <row r="9" spans="1:4" x14ac:dyDescent="0.3">
      <c r="A9" s="9" t="s">
        <v>40</v>
      </c>
      <c r="B9" s="1"/>
      <c r="C9" s="1" t="s">
        <v>245</v>
      </c>
      <c r="D9" s="1"/>
    </row>
    <row r="10" spans="1:4" x14ac:dyDescent="0.3">
      <c r="A10" s="9" t="s">
        <v>41</v>
      </c>
      <c r="B10" s="1"/>
      <c r="C10" s="1" t="s">
        <v>245</v>
      </c>
      <c r="D10" s="1"/>
    </row>
    <row r="11" spans="1:4" x14ac:dyDescent="0.3">
      <c r="A11" s="9" t="s">
        <v>42</v>
      </c>
      <c r="B11" s="1"/>
      <c r="C11" s="1" t="s">
        <v>245</v>
      </c>
      <c r="D11" s="1"/>
    </row>
    <row r="12" spans="1:4" x14ac:dyDescent="0.3">
      <c r="A12" s="9" t="s">
        <v>43</v>
      </c>
      <c r="B12" s="1"/>
      <c r="C12" s="1" t="s">
        <v>245</v>
      </c>
      <c r="D12" s="1"/>
    </row>
    <row r="13" spans="1:4" x14ac:dyDescent="0.3">
      <c r="A13" s="9" t="s">
        <v>44</v>
      </c>
      <c r="B13" s="1"/>
      <c r="C13" s="1" t="s">
        <v>245</v>
      </c>
      <c r="D13" s="1"/>
    </row>
    <row r="14" spans="1:4" x14ac:dyDescent="0.3">
      <c r="A14" s="9" t="s">
        <v>45</v>
      </c>
      <c r="B14" s="1"/>
      <c r="C14" s="1" t="s">
        <v>245</v>
      </c>
      <c r="D14" s="1"/>
    </row>
    <row r="15" spans="1:4" x14ac:dyDescent="0.3">
      <c r="A15" s="9" t="s">
        <v>46</v>
      </c>
      <c r="B15" s="1"/>
      <c r="C15" s="1" t="s">
        <v>245</v>
      </c>
      <c r="D15" s="1"/>
    </row>
    <row r="16" spans="1:4" x14ac:dyDescent="0.3">
      <c r="A16" s="9" t="s">
        <v>47</v>
      </c>
      <c r="B16" s="1"/>
      <c r="C16" s="1" t="s">
        <v>245</v>
      </c>
      <c r="D16" s="1"/>
    </row>
    <row r="17" spans="1:4" x14ac:dyDescent="0.3">
      <c r="A17" s="9" t="s">
        <v>48</v>
      </c>
      <c r="B17" s="1"/>
      <c r="C17" s="1" t="s">
        <v>245</v>
      </c>
      <c r="D17" s="1"/>
    </row>
    <row r="18" spans="1:4" x14ac:dyDescent="0.3">
      <c r="A18" s="9" t="s">
        <v>49</v>
      </c>
      <c r="B18" s="1"/>
      <c r="C18" s="1" t="s">
        <v>245</v>
      </c>
      <c r="D18" s="1"/>
    </row>
    <row r="19" spans="1:4" x14ac:dyDescent="0.3">
      <c r="A19" s="9" t="s">
        <v>50</v>
      </c>
      <c r="B19" s="1"/>
      <c r="C19" s="1" t="s">
        <v>245</v>
      </c>
      <c r="D19" s="1"/>
    </row>
    <row r="20" spans="1:4" x14ac:dyDescent="0.3">
      <c r="A20" s="9" t="s">
        <v>51</v>
      </c>
      <c r="B20" s="1"/>
      <c r="C20" s="1" t="s">
        <v>245</v>
      </c>
      <c r="D20" s="1"/>
    </row>
    <row r="21" spans="1:4" x14ac:dyDescent="0.3">
      <c r="A21" s="9" t="s">
        <v>52</v>
      </c>
      <c r="B21" s="1"/>
      <c r="C21" s="1" t="s">
        <v>245</v>
      </c>
      <c r="D21" s="1"/>
    </row>
    <row r="22" spans="1:4" x14ac:dyDescent="0.3">
      <c r="A22" s="9" t="s">
        <v>53</v>
      </c>
      <c r="B22" s="1"/>
      <c r="C22" s="1" t="s">
        <v>245</v>
      </c>
      <c r="D22" s="1"/>
    </row>
    <row r="23" spans="1:4" x14ac:dyDescent="0.3">
      <c r="A23" s="9" t="s">
        <v>54</v>
      </c>
      <c r="B23" s="1"/>
      <c r="C23" s="1" t="s">
        <v>245</v>
      </c>
      <c r="D23" s="1"/>
    </row>
    <row r="24" spans="1:4" x14ac:dyDescent="0.3">
      <c r="A24" s="9" t="s">
        <v>55</v>
      </c>
      <c r="B24" s="1"/>
      <c r="C24" s="1" t="s">
        <v>245</v>
      </c>
      <c r="D24" s="1"/>
    </row>
    <row r="25" spans="1:4" x14ac:dyDescent="0.3">
      <c r="A25" s="9" t="s">
        <v>56</v>
      </c>
      <c r="B25" s="1"/>
      <c r="C25" s="1" t="s">
        <v>245</v>
      </c>
      <c r="D25" s="1"/>
    </row>
    <row r="26" spans="1:4" x14ac:dyDescent="0.3">
      <c r="A26" s="1" t="s">
        <v>57</v>
      </c>
      <c r="B26" s="1"/>
      <c r="C26" s="1" t="s">
        <v>245</v>
      </c>
      <c r="D26" s="1"/>
    </row>
    <row r="27" spans="1:4" x14ac:dyDescent="0.3">
      <c r="A27" s="1" t="s">
        <v>58</v>
      </c>
      <c r="B27" s="1"/>
      <c r="C27" s="1" t="s">
        <v>245</v>
      </c>
      <c r="D27" s="1"/>
    </row>
    <row r="28" spans="1:4" x14ac:dyDescent="0.3">
      <c r="A28" s="1" t="s">
        <v>59</v>
      </c>
      <c r="B28" s="1"/>
      <c r="C28" s="1" t="s">
        <v>245</v>
      </c>
      <c r="D28" s="1"/>
    </row>
    <row r="29" spans="1:4" x14ac:dyDescent="0.3">
      <c r="A29" s="1" t="s">
        <v>60</v>
      </c>
      <c r="B29" s="1"/>
      <c r="C29" s="1" t="s">
        <v>245</v>
      </c>
      <c r="D29" s="1"/>
    </row>
    <row r="30" spans="1:4" x14ac:dyDescent="0.3">
      <c r="A30" s="1" t="s">
        <v>61</v>
      </c>
      <c r="B30" s="1"/>
      <c r="C30" s="1" t="s">
        <v>245</v>
      </c>
      <c r="D30" s="1"/>
    </row>
    <row r="31" spans="1:4" x14ac:dyDescent="0.3">
      <c r="A31" s="1" t="s">
        <v>62</v>
      </c>
      <c r="B31" s="1"/>
      <c r="C31" s="1" t="s">
        <v>245</v>
      </c>
      <c r="D31" s="1"/>
    </row>
    <row r="32" spans="1:4" x14ac:dyDescent="0.3">
      <c r="A32" s="1" t="s">
        <v>67</v>
      </c>
      <c r="B32" s="1"/>
      <c r="C32" s="1" t="s">
        <v>245</v>
      </c>
      <c r="D32" s="1"/>
    </row>
    <row r="33" spans="1:4" x14ac:dyDescent="0.3">
      <c r="A33" s="1" t="s">
        <v>70</v>
      </c>
      <c r="B33" s="1"/>
      <c r="C33" s="1" t="s">
        <v>245</v>
      </c>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row r="51" spans="1:4" x14ac:dyDescent="0.3">
      <c r="A51" s="1"/>
      <c r="B51" s="1"/>
      <c r="C51" s="1"/>
      <c r="D51" s="1"/>
    </row>
    <row r="52" spans="1:4" x14ac:dyDescent="0.3">
      <c r="A52" s="1"/>
      <c r="B52" s="1"/>
      <c r="C52" s="1"/>
      <c r="D52" s="1"/>
    </row>
    <row r="53" spans="1:4" x14ac:dyDescent="0.3">
      <c r="A53" s="1"/>
      <c r="B53" s="1"/>
      <c r="C53" s="1"/>
      <c r="D53" s="1"/>
    </row>
    <row r="54" spans="1:4" x14ac:dyDescent="0.3">
      <c r="A54" s="1"/>
      <c r="B54" s="1"/>
      <c r="C54" s="1"/>
      <c r="D54" s="1"/>
    </row>
  </sheetData>
  <mergeCells count="2">
    <mergeCell ref="A1:D1"/>
    <mergeCell ref="A2:D2"/>
  </mergeCells>
  <pageMargins left="0.7" right="0.7" top="0.75" bottom="0.75" header="0.3" footer="0.3"/>
  <pageSetup paperSize="9" scale="8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D53"/>
  <sheetViews>
    <sheetView zoomScaleNormal="100" workbookViewId="0">
      <selection activeCell="D7" sqref="D7:E8"/>
    </sheetView>
  </sheetViews>
  <sheetFormatPr baseColWidth="10" defaultRowHeight="14.4" x14ac:dyDescent="0.3"/>
  <cols>
    <col min="1" max="1" width="26" customWidth="1"/>
    <col min="2" max="2" width="14" customWidth="1"/>
    <col min="3" max="3" width="13.33203125" customWidth="1"/>
    <col min="4" max="4" width="16.44140625" customWidth="1"/>
  </cols>
  <sheetData>
    <row r="1" spans="1:4" ht="15.6" x14ac:dyDescent="0.3">
      <c r="A1" s="116" t="s">
        <v>27</v>
      </c>
      <c r="B1" s="116"/>
      <c r="C1" s="116"/>
      <c r="D1" s="116"/>
    </row>
    <row r="2" spans="1:4" ht="15.75" customHeight="1" x14ac:dyDescent="0.3">
      <c r="A2" s="116" t="s">
        <v>26</v>
      </c>
      <c r="B2" s="116"/>
      <c r="C2" s="116"/>
      <c r="D2" s="116"/>
    </row>
    <row r="3" spans="1:4" ht="15.6" x14ac:dyDescent="0.3">
      <c r="A3" s="18"/>
      <c r="B3" s="18"/>
      <c r="C3" s="18"/>
      <c r="D3" s="19">
        <f>SUM(D5:D56)</f>
        <v>0</v>
      </c>
    </row>
    <row r="4" spans="1:4" x14ac:dyDescent="0.3">
      <c r="A4" s="3" t="s">
        <v>22</v>
      </c>
      <c r="B4" s="7" t="s">
        <v>23</v>
      </c>
      <c r="C4" s="7" t="s">
        <v>246</v>
      </c>
      <c r="D4" s="7" t="s">
        <v>24</v>
      </c>
    </row>
    <row r="5" spans="1:4" x14ac:dyDescent="0.3">
      <c r="A5" s="9" t="s">
        <v>57</v>
      </c>
      <c r="B5" s="1"/>
      <c r="C5" s="14" t="s">
        <v>245</v>
      </c>
      <c r="D5" s="1"/>
    </row>
    <row r="6" spans="1:4" x14ac:dyDescent="0.3">
      <c r="A6" s="9" t="s">
        <v>63</v>
      </c>
      <c r="B6" s="1"/>
      <c r="C6" s="14" t="s">
        <v>245</v>
      </c>
      <c r="D6" s="1"/>
    </row>
    <row r="7" spans="1:4" x14ac:dyDescent="0.3">
      <c r="A7" s="9" t="s">
        <v>64</v>
      </c>
      <c r="B7" s="1"/>
      <c r="C7" s="14" t="s">
        <v>245</v>
      </c>
      <c r="D7" s="1"/>
    </row>
    <row r="8" spans="1:4" x14ac:dyDescent="0.3">
      <c r="A8" s="9" t="s">
        <v>60</v>
      </c>
      <c r="B8" s="1"/>
      <c r="C8" s="14" t="s">
        <v>245</v>
      </c>
      <c r="D8" s="1"/>
    </row>
    <row r="9" spans="1:4" x14ac:dyDescent="0.3">
      <c r="A9" s="9" t="s">
        <v>65</v>
      </c>
      <c r="B9" s="1"/>
      <c r="C9" s="14" t="s">
        <v>245</v>
      </c>
      <c r="D9" s="1"/>
    </row>
    <row r="10" spans="1:4" x14ac:dyDescent="0.3">
      <c r="A10" s="9" t="s">
        <v>62</v>
      </c>
      <c r="B10" s="1"/>
      <c r="C10" s="14" t="s">
        <v>245</v>
      </c>
      <c r="D10" s="1"/>
    </row>
    <row r="11" spans="1:4" x14ac:dyDescent="0.3">
      <c r="A11" s="9" t="s">
        <v>66</v>
      </c>
      <c r="B11" s="1"/>
      <c r="C11" s="14" t="s">
        <v>245</v>
      </c>
      <c r="D11" s="1"/>
    </row>
    <row r="12" spans="1:4" x14ac:dyDescent="0.3">
      <c r="A12" s="9" t="s">
        <v>67</v>
      </c>
      <c r="B12" s="1"/>
      <c r="C12" s="14" t="s">
        <v>247</v>
      </c>
      <c r="D12" s="1"/>
    </row>
    <row r="13" spans="1:4" x14ac:dyDescent="0.3">
      <c r="A13" s="9" t="s">
        <v>68</v>
      </c>
      <c r="B13" s="1"/>
      <c r="C13" s="14" t="s">
        <v>245</v>
      </c>
      <c r="D13" s="1"/>
    </row>
    <row r="14" spans="1:4" x14ac:dyDescent="0.3">
      <c r="A14" s="9" t="s">
        <v>58</v>
      </c>
      <c r="B14" s="1"/>
      <c r="C14" s="14" t="s">
        <v>245</v>
      </c>
      <c r="D14" s="1"/>
    </row>
    <row r="15" spans="1:4" x14ac:dyDescent="0.3">
      <c r="A15" s="9" t="s">
        <v>69</v>
      </c>
      <c r="B15" s="1"/>
      <c r="C15" s="14" t="s">
        <v>245</v>
      </c>
      <c r="D15" s="1"/>
    </row>
    <row r="16" spans="1:4" x14ac:dyDescent="0.3">
      <c r="A16" s="9" t="s">
        <v>70</v>
      </c>
      <c r="B16" s="1"/>
      <c r="C16" s="14" t="s">
        <v>245</v>
      </c>
      <c r="D16" s="1"/>
    </row>
    <row r="17" spans="1:4" x14ac:dyDescent="0.3">
      <c r="A17" s="9"/>
      <c r="B17" s="1"/>
      <c r="C17" s="1"/>
      <c r="D17" s="1"/>
    </row>
    <row r="18" spans="1:4" x14ac:dyDescent="0.3">
      <c r="A18" s="9"/>
      <c r="B18" s="1"/>
      <c r="C18" s="1"/>
      <c r="D18" s="1"/>
    </row>
    <row r="19" spans="1:4" x14ac:dyDescent="0.3">
      <c r="A19" s="9"/>
      <c r="B19" s="1"/>
      <c r="C19" s="1"/>
      <c r="D19" s="1"/>
    </row>
    <row r="20" spans="1:4" x14ac:dyDescent="0.3">
      <c r="A20" s="9"/>
      <c r="B20" s="1"/>
      <c r="C20" s="1"/>
      <c r="D20" s="1"/>
    </row>
    <row r="21" spans="1:4" x14ac:dyDescent="0.3">
      <c r="A21" s="9"/>
      <c r="B21" s="1"/>
      <c r="C21" s="1"/>
      <c r="D21" s="1"/>
    </row>
    <row r="22" spans="1:4" x14ac:dyDescent="0.3">
      <c r="A22" s="9"/>
      <c r="B22" s="1"/>
      <c r="C22" s="1"/>
      <c r="D22" s="1"/>
    </row>
    <row r="23" spans="1:4" x14ac:dyDescent="0.3">
      <c r="A23" s="9"/>
      <c r="B23" s="1"/>
      <c r="C23" s="1"/>
      <c r="D23" s="1"/>
    </row>
    <row r="24" spans="1:4" x14ac:dyDescent="0.3">
      <c r="A24" s="9"/>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row r="51" spans="1:4" x14ac:dyDescent="0.3">
      <c r="A51" s="1"/>
      <c r="B51" s="1"/>
      <c r="C51" s="1"/>
      <c r="D51" s="1"/>
    </row>
    <row r="52" spans="1:4" x14ac:dyDescent="0.3">
      <c r="A52" s="1"/>
      <c r="B52" s="1"/>
      <c r="C52" s="1"/>
      <c r="D52" s="1"/>
    </row>
    <row r="53" spans="1:4" x14ac:dyDescent="0.3">
      <c r="A53" s="1"/>
      <c r="B53" s="1"/>
      <c r="C53" s="1"/>
      <c r="D53" s="1"/>
    </row>
  </sheetData>
  <mergeCells count="2">
    <mergeCell ref="A1:D1"/>
    <mergeCell ref="A2:D2"/>
  </mergeCells>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D49"/>
  <sheetViews>
    <sheetView zoomScaleNormal="100" zoomScaleSheetLayoutView="115" workbookViewId="0">
      <selection activeCell="D6" sqref="D6:E6"/>
    </sheetView>
  </sheetViews>
  <sheetFormatPr baseColWidth="10" defaultRowHeight="14.4" x14ac:dyDescent="0.3"/>
  <cols>
    <col min="1" max="1" width="26" customWidth="1"/>
    <col min="2" max="3" width="14" customWidth="1"/>
    <col min="4" max="4" width="16.44140625" customWidth="1"/>
  </cols>
  <sheetData>
    <row r="1" spans="1:4" ht="15.6" x14ac:dyDescent="0.3">
      <c r="A1" s="120" t="s">
        <v>28</v>
      </c>
      <c r="B1" s="121"/>
      <c r="C1" s="121"/>
      <c r="D1" s="122"/>
    </row>
    <row r="2" spans="1:4" ht="15.75" customHeight="1" x14ac:dyDescent="0.3">
      <c r="A2" s="120" t="s">
        <v>26</v>
      </c>
      <c r="B2" s="121"/>
      <c r="C2" s="121"/>
      <c r="D2" s="122"/>
    </row>
    <row r="3" spans="1:4" ht="15.6" x14ac:dyDescent="0.3">
      <c r="A3" s="18"/>
      <c r="B3" s="18"/>
      <c r="C3" s="18"/>
      <c r="D3" s="19">
        <f>SUM(D5:D52)</f>
        <v>0</v>
      </c>
    </row>
    <row r="4" spans="1:4" x14ac:dyDescent="0.3">
      <c r="A4" s="3" t="s">
        <v>22</v>
      </c>
      <c r="B4" s="3" t="s">
        <v>23</v>
      </c>
      <c r="C4" s="3" t="s">
        <v>246</v>
      </c>
      <c r="D4" s="3" t="s">
        <v>24</v>
      </c>
    </row>
    <row r="5" spans="1:4" x14ac:dyDescent="0.3">
      <c r="A5" s="10" t="s">
        <v>57</v>
      </c>
      <c r="B5" s="1"/>
      <c r="C5" s="1" t="s">
        <v>245</v>
      </c>
      <c r="D5" s="1"/>
    </row>
    <row r="6" spans="1:4" x14ac:dyDescent="0.3">
      <c r="A6" s="15" t="s">
        <v>71</v>
      </c>
      <c r="B6" s="1"/>
      <c r="C6" s="1" t="s">
        <v>245</v>
      </c>
      <c r="D6" s="1"/>
    </row>
    <row r="7" spans="1:4" x14ac:dyDescent="0.3">
      <c r="A7" s="15" t="s">
        <v>72</v>
      </c>
      <c r="B7" s="1"/>
      <c r="C7" s="1" t="s">
        <v>245</v>
      </c>
      <c r="D7" s="1"/>
    </row>
    <row r="8" spans="1:4" x14ac:dyDescent="0.3">
      <c r="A8" s="15" t="s">
        <v>60</v>
      </c>
      <c r="B8" s="1"/>
      <c r="C8" s="1" t="s">
        <v>245</v>
      </c>
      <c r="D8" s="1"/>
    </row>
    <row r="9" spans="1:4" x14ac:dyDescent="0.3">
      <c r="A9" s="15" t="s">
        <v>73</v>
      </c>
      <c r="B9" s="1"/>
      <c r="C9" s="1" t="s">
        <v>245</v>
      </c>
      <c r="D9" s="1"/>
    </row>
    <row r="10" spans="1:4" x14ac:dyDescent="0.3">
      <c r="A10" s="15" t="s">
        <v>74</v>
      </c>
      <c r="B10" s="1"/>
      <c r="C10" s="1" t="s">
        <v>247</v>
      </c>
      <c r="D10" s="1"/>
    </row>
    <row r="11" spans="1:4" x14ac:dyDescent="0.3">
      <c r="A11" s="15" t="s">
        <v>75</v>
      </c>
      <c r="B11" s="1"/>
      <c r="C11" s="1" t="s">
        <v>245</v>
      </c>
      <c r="D11" s="1"/>
    </row>
    <row r="12" spans="1:4" x14ac:dyDescent="0.3">
      <c r="A12" s="15" t="s">
        <v>80</v>
      </c>
      <c r="B12" s="1"/>
      <c r="C12" s="1" t="s">
        <v>245</v>
      </c>
      <c r="D12" s="1"/>
    </row>
    <row r="13" spans="1:4" x14ac:dyDescent="0.3">
      <c r="A13" s="15" t="s">
        <v>79</v>
      </c>
      <c r="B13" s="1"/>
      <c r="C13" s="1" t="s">
        <v>245</v>
      </c>
      <c r="D13" s="1"/>
    </row>
    <row r="14" spans="1:4" x14ac:dyDescent="0.3">
      <c r="A14" s="15" t="s">
        <v>66</v>
      </c>
      <c r="B14" s="1"/>
      <c r="C14" s="1" t="s">
        <v>245</v>
      </c>
      <c r="D14" s="1"/>
    </row>
    <row r="15" spans="1:4" x14ac:dyDescent="0.3">
      <c r="A15" s="15" t="s">
        <v>81</v>
      </c>
      <c r="B15" s="1"/>
      <c r="C15" s="1" t="s">
        <v>245</v>
      </c>
      <c r="D15" s="1"/>
    </row>
    <row r="16" spans="1:4" x14ac:dyDescent="0.3">
      <c r="A16" s="15" t="s">
        <v>67</v>
      </c>
      <c r="B16" s="1"/>
      <c r="C16" s="1" t="s">
        <v>247</v>
      </c>
      <c r="D16" s="1"/>
    </row>
    <row r="17" spans="1:4" x14ac:dyDescent="0.3">
      <c r="A17" s="15" t="s">
        <v>82</v>
      </c>
      <c r="B17" s="1"/>
      <c r="C17" s="1" t="s">
        <v>245</v>
      </c>
      <c r="D17" s="1"/>
    </row>
    <row r="18" spans="1:4" x14ac:dyDescent="0.3">
      <c r="A18" s="15" t="s">
        <v>62</v>
      </c>
      <c r="B18" s="1"/>
      <c r="C18" s="1" t="s">
        <v>245</v>
      </c>
      <c r="D18" s="1"/>
    </row>
    <row r="19" spans="1:4" x14ac:dyDescent="0.3">
      <c r="A19" s="15" t="s">
        <v>68</v>
      </c>
      <c r="B19" s="1"/>
      <c r="C19" s="1" t="s">
        <v>245</v>
      </c>
      <c r="D19" s="1"/>
    </row>
    <row r="20" spans="1:4" x14ac:dyDescent="0.3">
      <c r="A20" s="15" t="s">
        <v>83</v>
      </c>
      <c r="B20" s="1"/>
      <c r="C20" s="1" t="s">
        <v>245</v>
      </c>
      <c r="D20" s="1"/>
    </row>
    <row r="21" spans="1:4" x14ac:dyDescent="0.3">
      <c r="A21" s="15" t="s">
        <v>58</v>
      </c>
      <c r="B21" s="1"/>
      <c r="C21" s="1" t="s">
        <v>245</v>
      </c>
      <c r="D21" s="1"/>
    </row>
    <row r="22" spans="1:4" x14ac:dyDescent="0.3">
      <c r="A22" s="15" t="s">
        <v>69</v>
      </c>
      <c r="B22" s="1"/>
      <c r="C22" s="1" t="s">
        <v>245</v>
      </c>
      <c r="D22" s="1"/>
    </row>
    <row r="23" spans="1:4" x14ac:dyDescent="0.3">
      <c r="A23" s="15" t="s">
        <v>84</v>
      </c>
      <c r="B23" s="1"/>
      <c r="C23" s="1" t="s">
        <v>245</v>
      </c>
      <c r="D23" s="1"/>
    </row>
    <row r="24" spans="1:4" x14ac:dyDescent="0.3">
      <c r="A24" s="15"/>
      <c r="B24" s="1"/>
      <c r="C24" s="1"/>
      <c r="D24" s="1"/>
    </row>
    <row r="25" spans="1:4" x14ac:dyDescent="0.3">
      <c r="A25" s="15"/>
      <c r="B25" s="1"/>
      <c r="C25" s="1"/>
      <c r="D25" s="1"/>
    </row>
    <row r="26" spans="1:4" x14ac:dyDescent="0.3">
      <c r="A26" s="15"/>
      <c r="B26" s="1"/>
      <c r="C26" s="1"/>
      <c r="D26" s="1"/>
    </row>
    <row r="27" spans="1:4" x14ac:dyDescent="0.3">
      <c r="A27" s="15"/>
      <c r="B27" s="1"/>
      <c r="C27" s="1"/>
      <c r="D27" s="1"/>
    </row>
    <row r="28" spans="1:4" x14ac:dyDescent="0.3">
      <c r="A28" s="15"/>
      <c r="B28" s="1"/>
      <c r="C28" s="1"/>
      <c r="D28" s="1"/>
    </row>
    <row r="29" spans="1:4" x14ac:dyDescent="0.3">
      <c r="A29" s="15"/>
      <c r="B29" s="1"/>
      <c r="C29" s="1"/>
      <c r="D29" s="1"/>
    </row>
    <row r="30" spans="1:4" x14ac:dyDescent="0.3">
      <c r="A30" s="15"/>
      <c r="B30" s="1"/>
      <c r="C30" s="1"/>
      <c r="D30" s="1"/>
    </row>
    <row r="31" spans="1:4" x14ac:dyDescent="0.3">
      <c r="A31" s="15"/>
      <c r="B31" s="1"/>
      <c r="C31" s="1"/>
      <c r="D31" s="1"/>
    </row>
    <row r="32" spans="1:4" x14ac:dyDescent="0.3">
      <c r="A32" s="15"/>
      <c r="B32" s="1"/>
      <c r="C32" s="1"/>
      <c r="D32" s="1"/>
    </row>
    <row r="33" spans="1:4" x14ac:dyDescent="0.3">
      <c r="A33" s="15"/>
      <c r="B33" s="1"/>
      <c r="C33" s="1"/>
      <c r="D33" s="1"/>
    </row>
    <row r="34" spans="1:4" x14ac:dyDescent="0.3">
      <c r="A34" s="15"/>
      <c r="B34" s="1"/>
      <c r="C34" s="1"/>
      <c r="D34" s="1"/>
    </row>
    <row r="35" spans="1:4" x14ac:dyDescent="0.3">
      <c r="A35" s="15"/>
      <c r="B35" s="1"/>
      <c r="C35" s="1"/>
      <c r="D35" s="1"/>
    </row>
    <row r="36" spans="1:4" x14ac:dyDescent="0.3">
      <c r="A36" s="15"/>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sheetData>
  <mergeCells count="2">
    <mergeCell ref="A1:D1"/>
    <mergeCell ref="A2:D2"/>
  </mergeCells>
  <pageMargins left="0.7" right="0.7" top="0.75" bottom="0.75" header="0.3" footer="0.3"/>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D51"/>
  <sheetViews>
    <sheetView zoomScaleNormal="100" zoomScaleSheetLayoutView="115" workbookViewId="0">
      <selection activeCell="G13" sqref="G13"/>
    </sheetView>
  </sheetViews>
  <sheetFormatPr baseColWidth="10" defaultRowHeight="14.4" x14ac:dyDescent="0.3"/>
  <cols>
    <col min="1" max="1" width="26" customWidth="1"/>
    <col min="2" max="3" width="14" customWidth="1"/>
    <col min="4" max="4" width="16.44140625" customWidth="1"/>
  </cols>
  <sheetData>
    <row r="1" spans="1:4" ht="15.75" customHeight="1" x14ac:dyDescent="0.3">
      <c r="A1" s="125" t="s">
        <v>34</v>
      </c>
      <c r="B1" s="126"/>
      <c r="C1" s="126"/>
      <c r="D1" s="127"/>
    </row>
    <row r="2" spans="1:4" ht="15.75" customHeight="1" x14ac:dyDescent="0.3">
      <c r="A2" s="125" t="s">
        <v>33</v>
      </c>
      <c r="B2" s="126"/>
      <c r="C2" s="126"/>
      <c r="D2" s="127"/>
    </row>
    <row r="3" spans="1:4" ht="33.75" customHeight="1" x14ac:dyDescent="0.3">
      <c r="A3" s="123" t="s">
        <v>252</v>
      </c>
      <c r="B3" s="124"/>
      <c r="C3" s="124"/>
      <c r="D3" s="19">
        <f>SUM(D5:D54)</f>
        <v>0</v>
      </c>
    </row>
    <row r="4" spans="1:4" x14ac:dyDescent="0.3">
      <c r="A4" s="3" t="s">
        <v>22</v>
      </c>
      <c r="B4" s="3" t="s">
        <v>23</v>
      </c>
      <c r="C4" s="3" t="s">
        <v>246</v>
      </c>
      <c r="D4" s="3" t="s">
        <v>24</v>
      </c>
    </row>
    <row r="5" spans="1:4" x14ac:dyDescent="0.3">
      <c r="A5" s="9" t="s">
        <v>76</v>
      </c>
      <c r="B5" s="1"/>
      <c r="C5" s="1" t="s">
        <v>245</v>
      </c>
      <c r="D5" s="1"/>
    </row>
    <row r="6" spans="1:4" x14ac:dyDescent="0.3">
      <c r="A6" s="9" t="s">
        <v>77</v>
      </c>
      <c r="B6" s="1"/>
      <c r="C6" s="1" t="s">
        <v>245</v>
      </c>
      <c r="D6" s="1"/>
    </row>
    <row r="7" spans="1:4" x14ac:dyDescent="0.3">
      <c r="A7" s="9" t="s">
        <v>78</v>
      </c>
      <c r="B7" s="1"/>
      <c r="C7" s="1" t="s">
        <v>245</v>
      </c>
      <c r="D7" s="1"/>
    </row>
    <row r="8" spans="1:4" x14ac:dyDescent="0.3">
      <c r="A8" s="9" t="s">
        <v>85</v>
      </c>
      <c r="B8" s="1"/>
      <c r="C8" s="1" t="s">
        <v>245</v>
      </c>
      <c r="D8" s="1"/>
    </row>
    <row r="9" spans="1:4" x14ac:dyDescent="0.3">
      <c r="A9" s="9" t="s">
        <v>250</v>
      </c>
      <c r="B9" s="1"/>
      <c r="C9" s="1" t="s">
        <v>245</v>
      </c>
      <c r="D9" s="1"/>
    </row>
    <row r="10" spans="1:4" x14ac:dyDescent="0.3">
      <c r="A10" s="9" t="s">
        <v>251</v>
      </c>
      <c r="B10" s="1"/>
      <c r="C10" s="1" t="s">
        <v>245</v>
      </c>
      <c r="D10" s="1"/>
    </row>
    <row r="11" spans="1:4" x14ac:dyDescent="0.3">
      <c r="A11" s="9" t="s">
        <v>86</v>
      </c>
      <c r="B11" s="1"/>
      <c r="C11" s="1" t="s">
        <v>245</v>
      </c>
      <c r="D11" s="1"/>
    </row>
    <row r="12" spans="1:4" x14ac:dyDescent="0.3">
      <c r="A12" s="9" t="s">
        <v>87</v>
      </c>
      <c r="B12" s="1"/>
      <c r="C12" s="1" t="s">
        <v>245</v>
      </c>
      <c r="D12" s="1"/>
    </row>
    <row r="13" spans="1:4" x14ac:dyDescent="0.3">
      <c r="A13" s="9" t="s">
        <v>88</v>
      </c>
      <c r="B13" s="1"/>
      <c r="C13" s="1" t="s">
        <v>245</v>
      </c>
      <c r="D13" s="1"/>
    </row>
    <row r="14" spans="1:4" x14ac:dyDescent="0.3">
      <c r="A14" s="9" t="s">
        <v>89</v>
      </c>
      <c r="B14" s="1"/>
      <c r="C14" s="1" t="s">
        <v>245</v>
      </c>
      <c r="D14" s="1"/>
    </row>
    <row r="15" spans="1:4" x14ac:dyDescent="0.3">
      <c r="A15" s="9" t="s">
        <v>90</v>
      </c>
      <c r="B15" s="1"/>
      <c r="C15" s="1" t="s">
        <v>245</v>
      </c>
      <c r="D15" s="1"/>
    </row>
    <row r="16" spans="1:4" x14ac:dyDescent="0.3">
      <c r="A16" s="9" t="s">
        <v>91</v>
      </c>
      <c r="B16" s="1"/>
      <c r="C16" s="1" t="s">
        <v>245</v>
      </c>
      <c r="D16" s="1"/>
    </row>
    <row r="17" spans="1:4" x14ac:dyDescent="0.3">
      <c r="A17" s="9" t="s">
        <v>92</v>
      </c>
      <c r="B17" s="1"/>
      <c r="C17" s="1" t="s">
        <v>245</v>
      </c>
      <c r="D17" s="1"/>
    </row>
    <row r="18" spans="1:4" x14ac:dyDescent="0.3">
      <c r="A18" s="9"/>
      <c r="B18" s="1"/>
      <c r="C18" s="1"/>
      <c r="D18" s="1"/>
    </row>
    <row r="19" spans="1:4" x14ac:dyDescent="0.3">
      <c r="A19" s="9"/>
      <c r="B19" s="1"/>
      <c r="C19" s="1"/>
      <c r="D19" s="1"/>
    </row>
    <row r="20" spans="1:4" x14ac:dyDescent="0.3">
      <c r="A20" s="9"/>
      <c r="B20" s="1"/>
      <c r="C20" s="1"/>
      <c r="D20" s="1"/>
    </row>
    <row r="21" spans="1:4" x14ac:dyDescent="0.3">
      <c r="A21" s="9"/>
      <c r="B21" s="1"/>
      <c r="C21" s="1"/>
      <c r="D21" s="1"/>
    </row>
    <row r="22" spans="1:4" x14ac:dyDescent="0.3">
      <c r="A22" s="9"/>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ht="16.5" customHeight="1"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row r="51" spans="1:4" x14ac:dyDescent="0.3">
      <c r="A51" s="1"/>
      <c r="B51" s="1"/>
      <c r="C51" s="1"/>
      <c r="D51" s="1"/>
    </row>
  </sheetData>
  <mergeCells count="3">
    <mergeCell ref="A3:C3"/>
    <mergeCell ref="A1:D1"/>
    <mergeCell ref="A2:D2"/>
  </mergeCells>
  <pageMargins left="0.7" right="0.7" top="0.75" bottom="0.75" header="0.3" footer="0.3"/>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D53"/>
  <sheetViews>
    <sheetView zoomScaleNormal="100" workbookViewId="0">
      <selection activeCell="D5" sqref="D5:E5"/>
    </sheetView>
  </sheetViews>
  <sheetFormatPr baseColWidth="10" defaultRowHeight="14.4" x14ac:dyDescent="0.3"/>
  <cols>
    <col min="1" max="1" width="26" customWidth="1"/>
    <col min="2" max="3" width="14" customWidth="1"/>
    <col min="4" max="4" width="16.44140625" customWidth="1"/>
  </cols>
  <sheetData>
    <row r="1" spans="1:4" ht="15.75" customHeight="1" x14ac:dyDescent="0.3">
      <c r="A1" s="125" t="s">
        <v>232</v>
      </c>
      <c r="B1" s="126"/>
      <c r="C1" s="126"/>
      <c r="D1" s="127"/>
    </row>
    <row r="2" spans="1:4" ht="15.75" customHeight="1" x14ac:dyDescent="0.3">
      <c r="A2" s="125" t="s">
        <v>33</v>
      </c>
      <c r="B2" s="126"/>
      <c r="C2" s="126"/>
      <c r="D2" s="127"/>
    </row>
    <row r="3" spans="1:4" ht="15.6" x14ac:dyDescent="0.3">
      <c r="A3" s="18"/>
      <c r="B3" s="18"/>
      <c r="C3" s="18"/>
      <c r="D3" s="19">
        <f>SUM(D5:D56)</f>
        <v>0</v>
      </c>
    </row>
    <row r="4" spans="1:4" x14ac:dyDescent="0.3">
      <c r="A4" s="3" t="s">
        <v>22</v>
      </c>
      <c r="B4" s="3" t="s">
        <v>23</v>
      </c>
      <c r="C4" s="3" t="s">
        <v>246</v>
      </c>
      <c r="D4" s="3" t="s">
        <v>24</v>
      </c>
    </row>
    <row r="5" spans="1:4" x14ac:dyDescent="0.3">
      <c r="A5" s="9" t="s">
        <v>93</v>
      </c>
      <c r="B5" s="1"/>
      <c r="C5" s="1" t="s">
        <v>247</v>
      </c>
      <c r="D5" s="1"/>
    </row>
    <row r="6" spans="1:4" x14ac:dyDescent="0.3">
      <c r="A6" s="9" t="s">
        <v>94</v>
      </c>
      <c r="B6" s="1"/>
      <c r="C6" s="1" t="s">
        <v>247</v>
      </c>
      <c r="D6" s="1"/>
    </row>
    <row r="7" spans="1:4" x14ac:dyDescent="0.3">
      <c r="A7" s="9" t="s">
        <v>95</v>
      </c>
      <c r="B7" s="1"/>
      <c r="C7" s="1" t="s">
        <v>247</v>
      </c>
      <c r="D7" s="1"/>
    </row>
    <row r="8" spans="1:4" x14ac:dyDescent="0.3">
      <c r="A8" s="9" t="s">
        <v>57</v>
      </c>
      <c r="B8" s="1"/>
      <c r="C8" s="1" t="s">
        <v>245</v>
      </c>
      <c r="D8" s="1"/>
    </row>
    <row r="9" spans="1:4" x14ac:dyDescent="0.3">
      <c r="A9" s="9" t="s">
        <v>96</v>
      </c>
      <c r="B9" s="1"/>
      <c r="C9" s="1" t="s">
        <v>247</v>
      </c>
      <c r="D9" s="1"/>
    </row>
    <row r="10" spans="1:4" x14ac:dyDescent="0.3">
      <c r="A10" s="9" t="s">
        <v>97</v>
      </c>
      <c r="B10" s="1"/>
      <c r="C10" s="1" t="s">
        <v>245</v>
      </c>
      <c r="D10" s="1"/>
    </row>
    <row r="11" spans="1:4" x14ac:dyDescent="0.3">
      <c r="A11" s="9" t="s">
        <v>98</v>
      </c>
      <c r="B11" s="1"/>
      <c r="C11" s="1" t="s">
        <v>245</v>
      </c>
      <c r="D11" s="1"/>
    </row>
    <row r="12" spans="1:4" x14ac:dyDescent="0.3">
      <c r="A12" s="9" t="s">
        <v>68</v>
      </c>
      <c r="B12" s="1"/>
      <c r="C12" s="1" t="s">
        <v>245</v>
      </c>
      <c r="D12" s="1"/>
    </row>
    <row r="13" spans="1:4" x14ac:dyDescent="0.3">
      <c r="A13" s="9" t="s">
        <v>66</v>
      </c>
      <c r="B13" s="1"/>
      <c r="C13" s="1" t="s">
        <v>245</v>
      </c>
      <c r="D13" s="1"/>
    </row>
    <row r="14" spans="1:4" x14ac:dyDescent="0.3">
      <c r="A14" s="9" t="s">
        <v>99</v>
      </c>
      <c r="B14" s="1"/>
      <c r="C14" s="1" t="s">
        <v>245</v>
      </c>
      <c r="D14" s="1"/>
    </row>
    <row r="15" spans="1:4" x14ac:dyDescent="0.3">
      <c r="A15" s="9" t="s">
        <v>67</v>
      </c>
      <c r="B15" s="1"/>
      <c r="C15" s="1" t="s">
        <v>247</v>
      </c>
      <c r="D15" s="1"/>
    </row>
    <row r="16" spans="1:4" x14ac:dyDescent="0.3">
      <c r="A16" s="9" t="s">
        <v>62</v>
      </c>
      <c r="B16" s="1"/>
      <c r="C16" s="1" t="s">
        <v>245</v>
      </c>
      <c r="D16" s="1"/>
    </row>
    <row r="17" spans="1:4" x14ac:dyDescent="0.3">
      <c r="A17" s="9" t="s">
        <v>58</v>
      </c>
      <c r="B17" s="1"/>
      <c r="C17" s="1" t="s">
        <v>245</v>
      </c>
      <c r="D17" s="1"/>
    </row>
    <row r="18" spans="1:4" x14ac:dyDescent="0.3">
      <c r="A18" s="9" t="s">
        <v>69</v>
      </c>
      <c r="B18" s="1"/>
      <c r="C18" s="1" t="s">
        <v>245</v>
      </c>
      <c r="D18" s="1"/>
    </row>
    <row r="19" spans="1:4" x14ac:dyDescent="0.3">
      <c r="A19" s="9" t="s">
        <v>84</v>
      </c>
      <c r="B19" s="1"/>
      <c r="C19" s="1" t="s">
        <v>245</v>
      </c>
      <c r="D19" s="1"/>
    </row>
    <row r="20" spans="1:4" x14ac:dyDescent="0.3">
      <c r="A20" s="9"/>
      <c r="B20" s="1"/>
      <c r="C20" s="1"/>
      <c r="D20" s="1"/>
    </row>
    <row r="21" spans="1:4" x14ac:dyDescent="0.3">
      <c r="A21" s="9"/>
      <c r="B21" s="1"/>
      <c r="C21" s="1"/>
      <c r="D21" s="1"/>
    </row>
    <row r="22" spans="1:4" x14ac:dyDescent="0.3">
      <c r="A22" s="9"/>
      <c r="B22" s="1"/>
      <c r="C22" s="1"/>
      <c r="D22" s="1"/>
    </row>
    <row r="23" spans="1:4" x14ac:dyDescent="0.3">
      <c r="A23" s="9"/>
      <c r="B23" s="1"/>
      <c r="C23" s="1"/>
      <c r="D23" s="1"/>
    </row>
    <row r="24" spans="1:4" x14ac:dyDescent="0.3">
      <c r="A24" s="9"/>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row r="51" spans="1:4" x14ac:dyDescent="0.3">
      <c r="A51" s="1"/>
      <c r="B51" s="1"/>
      <c r="C51" s="1"/>
      <c r="D51" s="1"/>
    </row>
    <row r="52" spans="1:4" x14ac:dyDescent="0.3">
      <c r="A52" s="1"/>
      <c r="B52" s="1"/>
      <c r="C52" s="1"/>
      <c r="D52" s="1"/>
    </row>
    <row r="53" spans="1:4" x14ac:dyDescent="0.3">
      <c r="A53" s="1"/>
      <c r="B53" s="1"/>
      <c r="C53" s="1"/>
      <c r="D53" s="1"/>
    </row>
  </sheetData>
  <mergeCells count="2">
    <mergeCell ref="A1:D1"/>
    <mergeCell ref="A2:D2"/>
  </mergeCells>
  <pageMargins left="0.7" right="0.7" top="0.75" bottom="0.75" header="0.3" footer="0.3"/>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D53"/>
  <sheetViews>
    <sheetView zoomScaleNormal="100" workbookViewId="0">
      <selection activeCell="D6" sqref="D6:E7"/>
    </sheetView>
  </sheetViews>
  <sheetFormatPr baseColWidth="10" defaultRowHeight="14.4" x14ac:dyDescent="0.3"/>
  <cols>
    <col min="1" max="1" width="26" customWidth="1"/>
    <col min="2" max="3" width="14" customWidth="1"/>
    <col min="4" max="4" width="16.44140625" customWidth="1"/>
  </cols>
  <sheetData>
    <row r="1" spans="1:4" ht="15.75" customHeight="1" x14ac:dyDescent="0.3">
      <c r="A1" s="125" t="s">
        <v>35</v>
      </c>
      <c r="B1" s="126"/>
      <c r="C1" s="126"/>
      <c r="D1" s="127"/>
    </row>
    <row r="2" spans="1:4" ht="15.75" customHeight="1" x14ac:dyDescent="0.3">
      <c r="A2" s="125" t="s">
        <v>36</v>
      </c>
      <c r="B2" s="126"/>
      <c r="C2" s="126"/>
      <c r="D2" s="127"/>
    </row>
    <row r="3" spans="1:4" ht="15.6" x14ac:dyDescent="0.3">
      <c r="A3" s="18"/>
      <c r="B3" s="18"/>
      <c r="C3" s="18"/>
      <c r="D3" s="19">
        <f>SUM(D5:D56)</f>
        <v>0</v>
      </c>
    </row>
    <row r="4" spans="1:4" x14ac:dyDescent="0.3">
      <c r="A4" s="3" t="s">
        <v>22</v>
      </c>
      <c r="B4" s="3" t="s">
        <v>23</v>
      </c>
      <c r="C4" s="3" t="s">
        <v>246</v>
      </c>
      <c r="D4" s="3" t="s">
        <v>24</v>
      </c>
    </row>
    <row r="5" spans="1:4" x14ac:dyDescent="0.3">
      <c r="A5" s="10" t="s">
        <v>95</v>
      </c>
      <c r="B5" s="1"/>
      <c r="C5" s="1"/>
      <c r="D5" s="1"/>
    </row>
    <row r="6" spans="1:4" x14ac:dyDescent="0.3">
      <c r="A6" s="10" t="s">
        <v>74</v>
      </c>
      <c r="B6" s="1"/>
      <c r="C6" s="1"/>
      <c r="D6" s="1"/>
    </row>
    <row r="7" spans="1:4" x14ac:dyDescent="0.3">
      <c r="A7" s="10" t="s">
        <v>57</v>
      </c>
      <c r="B7" s="1"/>
      <c r="C7" s="1"/>
      <c r="D7" s="1"/>
    </row>
    <row r="8" spans="1:4" x14ac:dyDescent="0.3">
      <c r="A8" s="10" t="s">
        <v>100</v>
      </c>
      <c r="B8" s="1"/>
      <c r="C8" s="1"/>
      <c r="D8" s="1"/>
    </row>
    <row r="9" spans="1:4" x14ac:dyDescent="0.3">
      <c r="A9" s="10" t="s">
        <v>101</v>
      </c>
      <c r="B9" s="1"/>
      <c r="C9" s="1"/>
      <c r="D9" s="1"/>
    </row>
    <row r="10" spans="1:4" x14ac:dyDescent="0.3">
      <c r="A10" s="10" t="s">
        <v>97</v>
      </c>
      <c r="B10" s="1"/>
      <c r="C10" s="1"/>
      <c r="D10" s="1"/>
    </row>
    <row r="11" spans="1:4" x14ac:dyDescent="0.3">
      <c r="A11" s="10" t="s">
        <v>102</v>
      </c>
      <c r="B11" s="1"/>
      <c r="C11" s="1"/>
      <c r="D11" s="1"/>
    </row>
    <row r="12" spans="1:4" x14ac:dyDescent="0.3">
      <c r="A12" s="10" t="s">
        <v>103</v>
      </c>
      <c r="B12" s="1"/>
      <c r="C12" s="1"/>
      <c r="D12" s="1"/>
    </row>
    <row r="13" spans="1:4" x14ac:dyDescent="0.3">
      <c r="A13" s="10" t="s">
        <v>104</v>
      </c>
      <c r="B13" s="1"/>
      <c r="C13" s="1"/>
      <c r="D13" s="1"/>
    </row>
    <row r="14" spans="1:4" x14ac:dyDescent="0.3">
      <c r="A14" s="10" t="s">
        <v>98</v>
      </c>
      <c r="B14" s="1"/>
      <c r="C14" s="1"/>
      <c r="D14" s="1"/>
    </row>
    <row r="15" spans="1:4" x14ac:dyDescent="0.3">
      <c r="A15" s="10" t="s">
        <v>105</v>
      </c>
      <c r="B15" s="1"/>
      <c r="C15" s="1"/>
      <c r="D15" s="1"/>
    </row>
    <row r="16" spans="1:4" x14ac:dyDescent="0.3">
      <c r="A16" s="10" t="s">
        <v>67</v>
      </c>
      <c r="B16" s="1"/>
      <c r="C16" s="1"/>
      <c r="D16" s="1"/>
    </row>
    <row r="17" spans="1:4" x14ac:dyDescent="0.3">
      <c r="A17" s="10" t="s">
        <v>106</v>
      </c>
      <c r="B17" s="1"/>
      <c r="C17" s="1"/>
      <c r="D17" s="1"/>
    </row>
    <row r="18" spans="1:4" x14ac:dyDescent="0.3">
      <c r="A18" s="10" t="s">
        <v>62</v>
      </c>
      <c r="B18" s="1"/>
      <c r="C18" s="1"/>
      <c r="D18" s="1"/>
    </row>
    <row r="19" spans="1:4" x14ac:dyDescent="0.3">
      <c r="A19" s="10" t="s">
        <v>68</v>
      </c>
      <c r="B19" s="1"/>
      <c r="C19" s="1"/>
      <c r="D19" s="1"/>
    </row>
    <row r="20" spans="1:4" x14ac:dyDescent="0.3">
      <c r="A20" s="10" t="s">
        <v>107</v>
      </c>
      <c r="B20" s="1"/>
      <c r="C20" s="1"/>
      <c r="D20" s="1"/>
    </row>
    <row r="21" spans="1:4" x14ac:dyDescent="0.3">
      <c r="A21" s="10" t="s">
        <v>108</v>
      </c>
      <c r="B21" s="1"/>
      <c r="C21" s="1"/>
      <c r="D21" s="1"/>
    </row>
    <row r="22" spans="1:4" x14ac:dyDescent="0.3">
      <c r="A22" s="10" t="s">
        <v>114</v>
      </c>
      <c r="B22" s="1"/>
      <c r="C22" s="1"/>
      <c r="D22" s="1"/>
    </row>
    <row r="23" spans="1:4" x14ac:dyDescent="0.3">
      <c r="A23" s="10" t="s">
        <v>110</v>
      </c>
      <c r="B23" s="1"/>
      <c r="C23" s="1"/>
      <c r="D23" s="1"/>
    </row>
    <row r="24" spans="1:4" x14ac:dyDescent="0.3">
      <c r="A24" s="10" t="s">
        <v>111</v>
      </c>
      <c r="B24" s="1"/>
      <c r="C24" s="1"/>
      <c r="D24" s="1"/>
    </row>
    <row r="25" spans="1:4" x14ac:dyDescent="0.3">
      <c r="A25" s="10" t="s">
        <v>112</v>
      </c>
      <c r="B25" s="1"/>
      <c r="C25" s="1"/>
      <c r="D25" s="1"/>
    </row>
    <row r="26" spans="1:4" x14ac:dyDescent="0.3">
      <c r="A26" s="10" t="s">
        <v>113</v>
      </c>
      <c r="B26" s="1"/>
      <c r="C26" s="1"/>
      <c r="D26" s="1"/>
    </row>
    <row r="27" spans="1:4" x14ac:dyDescent="0.3">
      <c r="A27" s="10" t="s">
        <v>115</v>
      </c>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row r="51" spans="1:4" x14ac:dyDescent="0.3">
      <c r="A51" s="1"/>
      <c r="B51" s="1"/>
      <c r="C51" s="1"/>
      <c r="D51" s="1"/>
    </row>
    <row r="52" spans="1:4" x14ac:dyDescent="0.3">
      <c r="A52" s="1"/>
      <c r="B52" s="1"/>
      <c r="C52" s="1"/>
      <c r="D52" s="1"/>
    </row>
    <row r="53" spans="1:4" x14ac:dyDescent="0.3">
      <c r="A53" s="1"/>
      <c r="B53" s="1"/>
      <c r="C53" s="1"/>
      <c r="D53" s="1"/>
    </row>
  </sheetData>
  <mergeCells count="2">
    <mergeCell ref="A1:D1"/>
    <mergeCell ref="A2:D2"/>
  </mergeCells>
  <pageMargins left="0.7" right="0.7" top="0.75" bottom="0.75" header="0.3" footer="0.3"/>
  <pageSetup paperSize="9" scale="8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EDAECFFCAD66C488A5115F85F34DC89" ma:contentTypeVersion="2" ma:contentTypeDescription="Crear nuevo documento." ma:contentTypeScope="" ma:versionID="bfcad60d21c5f449e844142e9cf75a51">
  <xsd:schema xmlns:xsd="http://www.w3.org/2001/XMLSchema" xmlns:xs="http://www.w3.org/2001/XMLSchema" xmlns:p="http://schemas.microsoft.com/office/2006/metadata/properties" xmlns:ns2="a667d453-d9de-4059-84fa-f3c639e11a6d" targetNamespace="http://schemas.microsoft.com/office/2006/metadata/properties" ma:root="true" ma:fieldsID="1d99a0ca4ed08bf5a2d696d75df2851c" ns2:_="">
    <xsd:import namespace="a667d453-d9de-4059-84fa-f3c639e11a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67d453-d9de-4059-84fa-f3c639e11a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A0E619-5DD1-447A-B386-C4EC97A3EA80}">
  <ds:schemaRefs>
    <ds:schemaRef ds:uri="http://schemas.microsoft.com/sharepoint/v3/contenttype/forms"/>
  </ds:schemaRefs>
</ds:datastoreItem>
</file>

<file path=customXml/itemProps2.xml><?xml version="1.0" encoding="utf-8"?>
<ds:datastoreItem xmlns:ds="http://schemas.openxmlformats.org/officeDocument/2006/customXml" ds:itemID="{DC2F9F0B-D27D-475B-BDA2-EC9205E7F920}">
  <ds:schemaRefs>
    <ds:schemaRef ds:uri="http://purl.org/dc/elements/1.1/"/>
    <ds:schemaRef ds:uri="http://schemas.microsoft.com/office/2006/metadata/properties"/>
    <ds:schemaRef ds:uri="http://purl.org/dc/terms/"/>
    <ds:schemaRef ds:uri="http://schemas.openxmlformats.org/package/2006/metadata/core-properties"/>
    <ds:schemaRef ds:uri="a667d453-d9de-4059-84fa-f3c639e11a6d"/>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F457F27-BB21-434B-B778-47FDE2483E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67d453-d9de-4059-84fa-f3c639e11a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13</vt:i4>
      </vt:variant>
    </vt:vector>
  </HeadingPairs>
  <TitlesOfParts>
    <vt:vector size="28" baseType="lpstr">
      <vt:lpstr>Ficha trabajador</vt:lpstr>
      <vt:lpstr>Ficha presupuesto</vt:lpstr>
      <vt:lpstr>Ficha finalización</vt:lpstr>
      <vt:lpstr>COCINA</vt:lpstr>
      <vt:lpstr>COMEDOR</vt:lpstr>
      <vt:lpstr>SALON</vt:lpstr>
      <vt:lpstr>ELECTRONICA</vt:lpstr>
      <vt:lpstr>VESTIBULO</vt:lpstr>
      <vt:lpstr>DORMITORIO PRINCIPAL</vt:lpstr>
      <vt:lpstr>OTROS DORMITORIOS</vt:lpstr>
      <vt:lpstr>HABITACION 2</vt:lpstr>
      <vt:lpstr>BAÑOS</vt:lpstr>
      <vt:lpstr>ROPA</vt:lpstr>
      <vt:lpstr>OTROS</vt:lpstr>
      <vt:lpstr>VAJILLA ESPECIAL</vt:lpstr>
      <vt:lpstr>BAÑOS!Área_de_impresión</vt:lpstr>
      <vt:lpstr>COCINA!Área_de_impresión</vt:lpstr>
      <vt:lpstr>COMEDOR!Área_de_impresión</vt:lpstr>
      <vt:lpstr>'DORMITORIO PRINCIPAL'!Área_de_impresión</vt:lpstr>
      <vt:lpstr>ELECTRONICA!Área_de_impresión</vt:lpstr>
      <vt:lpstr>'Ficha presupuesto'!Área_de_impresión</vt:lpstr>
      <vt:lpstr>'Ficha trabajador'!Área_de_impresión</vt:lpstr>
      <vt:lpstr>'HABITACION 2'!Área_de_impresión</vt:lpstr>
      <vt:lpstr>OTROS!Área_de_impresión</vt:lpstr>
      <vt:lpstr>'OTROS DORMITORIOS'!Área_de_impresión</vt:lpstr>
      <vt:lpstr>SALON!Área_de_impresión</vt:lpstr>
      <vt:lpstr>'VAJILLA ESPECIAL'!Área_de_impresión</vt:lpstr>
      <vt:lpstr>VESTIBULO!Área_de_impresión</vt:lpstr>
    </vt:vector>
  </TitlesOfParts>
  <Company>FCC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Sanchez Perez, Francisco Javier</cp:lastModifiedBy>
  <cp:lastPrinted>2020-10-07T12:54:36Z</cp:lastPrinted>
  <dcterms:created xsi:type="dcterms:W3CDTF">2015-05-28T14:22:04Z</dcterms:created>
  <dcterms:modified xsi:type="dcterms:W3CDTF">2022-10-07T08:30:31Z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0x0101002EDAECFFCAD66C488A5115F85F34DC89</vt:lpwstr>
  </property>
</Properties>
</file>