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tos JLDaza\"/>
    </mc:Choice>
  </mc:AlternateContent>
  <xr:revisionPtr revIDLastSave="0" documentId="13_ncr:1_{F883F076-9FFA-40F8-B683-D09C1A8FF57C}" xr6:coauthVersionLast="46" xr6:coauthVersionMax="47" xr10:uidLastSave="{00000000-0000-0000-0000-000000000000}"/>
  <workbookProtection workbookAlgorithmName="SHA-512" workbookHashValue="CvOPvtJbk3qgpnNeyIkaNkMo3FPiINCZDmUvdwir0Nh4iK3egvf10UCTqGoaLiwmhwd8BogEOKpH3VAmznXonw==" workbookSaltValue="W6KKQBPiLDt/V9qs14dsQQ==" workbookSpinCount="100000" lockStructure="1"/>
  <bookViews>
    <workbookView xWindow="-108" yWindow="-108" windowWidth="23256" windowHeight="12576" xr2:uid="{00000000-000D-0000-FFFF-FFFF00000000}"/>
  </bookViews>
  <sheets>
    <sheet name="SOLICITUD VEHICULO" sheetId="1" r:id="rId1"/>
    <sheet name="Instrucciones de relleno" sheetId="4" r:id="rId2"/>
    <sheet name="criterios asignacion" sheetId="2" state="hidden" r:id="rId3"/>
    <sheet name="BBDD" sheetId="3" r:id="rId4"/>
  </sheets>
  <externalReferences>
    <externalReference r:id="rId5"/>
  </externalReferences>
  <definedNames>
    <definedName name="Nombre_y_Apellidos" localSheetId="2">'criterios asignacion'!#REF!</definedName>
    <definedName name="seguro">'[1]MARCA-MODELOS'!$I$2:$I$3</definedName>
    <definedName name="TIPO">'[1]MARCA-MODELOS'!$K$2:$K$12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AB2" i="3"/>
  <c r="S2" i="3"/>
  <c r="R2" i="3"/>
  <c r="C2" i="3" l="1"/>
  <c r="AK2" i="3" l="1"/>
  <c r="AM2" i="3"/>
  <c r="AI2" i="3"/>
  <c r="AE2" i="3" l="1"/>
  <c r="AD2" i="3"/>
  <c r="AC2" i="3"/>
  <c r="AA2" i="3"/>
  <c r="Z2" i="3"/>
  <c r="Y2" i="3"/>
  <c r="X2" i="3"/>
  <c r="W2" i="3"/>
  <c r="V2" i="3"/>
  <c r="U2" i="3"/>
  <c r="T2" i="3"/>
  <c r="J2" i="3"/>
  <c r="H2" i="3"/>
  <c r="G2" i="3"/>
  <c r="F2" i="3"/>
  <c r="E2" i="3"/>
  <c r="B2" i="3"/>
  <c r="A2" i="3"/>
</calcChain>
</file>

<file path=xl/sharedStrings.xml><?xml version="1.0" encoding="utf-8"?>
<sst xmlns="http://schemas.openxmlformats.org/spreadsheetml/2006/main" count="455" uniqueCount="423">
  <si>
    <t>SOLICITUD DE VEHÍCULO: COMPRA / FLEXIBLE</t>
  </si>
  <si>
    <t>Todos los campos en azul son obligatorios</t>
  </si>
  <si>
    <t>Estado de Tramitación</t>
  </si>
  <si>
    <t>A RELLENAR POR DPTO. VEHICULOS</t>
  </si>
  <si>
    <t>Fecha de tramitación</t>
  </si>
  <si>
    <t>Nº de Referencia</t>
  </si>
  <si>
    <t xml:space="preserve">NUEVA - A RELLENAR POR DPTO. VEHICULOS </t>
  </si>
  <si>
    <t>Tipo de Gestión</t>
  </si>
  <si>
    <t>Segmento vehículo</t>
  </si>
  <si>
    <t>Matrícula</t>
  </si>
  <si>
    <t>Fecha inicio contrato</t>
  </si>
  <si>
    <t>DATOS CONDUCTOR ASIGNADO</t>
  </si>
  <si>
    <t>Criterio de Asignacion de vehículo</t>
  </si>
  <si>
    <t>Excepción (SI/NO)</t>
  </si>
  <si>
    <t>Motivo de Excepción (Detallar en Justificación Solicitud)</t>
  </si>
  <si>
    <t>OTRA</t>
  </si>
  <si>
    <t>Nombre</t>
  </si>
  <si>
    <t>Apellidos</t>
  </si>
  <si>
    <t>NIF</t>
  </si>
  <si>
    <t>ID</t>
  </si>
  <si>
    <t>Email Conductor</t>
  </si>
  <si>
    <t>Función</t>
  </si>
  <si>
    <t>Dirección Entrega Vehículo (Dirección completa, código postal, localidad  y provincia)</t>
  </si>
  <si>
    <t>Teléfono Conductor del Vehículo</t>
  </si>
  <si>
    <t>Justificación Solicitud</t>
  </si>
  <si>
    <t>DATOS EMPRESA</t>
  </si>
  <si>
    <t>Área</t>
  </si>
  <si>
    <t>Código SAP Sociedad</t>
  </si>
  <si>
    <t>Empresa</t>
  </si>
  <si>
    <t xml:space="preserve">CIF </t>
  </si>
  <si>
    <t>E-mail o Dirección envío FACTURA (Calle - Población - Provincia)</t>
  </si>
  <si>
    <t xml:space="preserve">Nº División SAP </t>
  </si>
  <si>
    <t>Zona</t>
  </si>
  <si>
    <t>Delegación</t>
  </si>
  <si>
    <t>VEHICULO NUEVO SOLICITADO ( RELLENAR SIEMPRE)</t>
  </si>
  <si>
    <t>Administrador de Flota</t>
  </si>
  <si>
    <t xml:space="preserve">Modalidad: </t>
  </si>
  <si>
    <t>Marca</t>
  </si>
  <si>
    <t>Modelo (ver listado en instrucciones de relleno)</t>
  </si>
  <si>
    <t xml:space="preserve">Versión </t>
  </si>
  <si>
    <t xml:space="preserve">Matrícula </t>
  </si>
  <si>
    <t>Accesorios</t>
  </si>
  <si>
    <t>Precio Accesorios</t>
  </si>
  <si>
    <t>Valor vehículo (BI)</t>
  </si>
  <si>
    <t>Cuota mensual en euros (Sin IVA)</t>
  </si>
  <si>
    <t>Seguro  (Si/No)</t>
  </si>
  <si>
    <t>Duración contrato en meses (Sólo en Renting Fijo/Alquiler Flexible)</t>
  </si>
  <si>
    <t>Fecha prevista de la entrega (DD/MM/AA)</t>
  </si>
  <si>
    <t>Kilómetros anuales a contratar (Sólo en Renting Fijo/Alquiler Flexible)</t>
  </si>
  <si>
    <t>Observaciones</t>
  </si>
  <si>
    <t>DATOS DEL VEHÍCULO QUE SE CAMBIA O AMPLIA</t>
  </si>
  <si>
    <t>Nº de Referencia de Vehiculo que se cambia o sustituye</t>
  </si>
  <si>
    <t>Modelo</t>
  </si>
  <si>
    <t>Versión</t>
  </si>
  <si>
    <t>Cuota mensual en euros (Sin IVA) (Sólo en Renting Fijo/Alquiler Flexible)</t>
  </si>
  <si>
    <t xml:space="preserve">Fecha inicio del contrato inicial </t>
  </si>
  <si>
    <t>Duración contrato inicial en meses (Sólo en Renting Fijo/Alquiler Flexible)</t>
  </si>
  <si>
    <t>Fecha vencimiento contrato inicial (DD/MM/AA)</t>
  </si>
  <si>
    <t>Kilómetros realizados (Sólo en Renting Fijo/Alquiler Flexible)</t>
  </si>
  <si>
    <t>GESTOR DE FLOTA LOCAL</t>
  </si>
  <si>
    <t>Nombre y Apellidos:</t>
  </si>
  <si>
    <t xml:space="preserve">ZONA </t>
  </si>
  <si>
    <t>Teléfono oficina y/o móvil</t>
  </si>
  <si>
    <t>AUTORIZADO POR</t>
  </si>
  <si>
    <t>Cargo:</t>
  </si>
  <si>
    <t>Fecha autorización (DD/MM/AA):</t>
  </si>
  <si>
    <t xml:space="preserve">                    Cargo                                                                                Cargo                                                                            </t>
  </si>
  <si>
    <t xml:space="preserve">                           Cargo                                      Director Delegación                                           Director Zona                                 </t>
  </si>
  <si>
    <t xml:space="preserve">            Director de RRHH                                 Director de Compras</t>
  </si>
  <si>
    <t xml:space="preserve">      Director de General          </t>
  </si>
  <si>
    <t xml:space="preserve">AVISO: TODOS LOS CAMPOS EN AZUL DEBEN INFORMARSE OBLIGATORIAMENTE </t>
  </si>
  <si>
    <r>
      <rPr>
        <b/>
        <sz val="11"/>
        <color rgb="FFFF0000"/>
        <rFont val="Calibri"/>
        <family val="2"/>
      </rPr>
      <t xml:space="preserve">Tipo de Gestión </t>
    </r>
    <r>
      <rPr>
        <b/>
        <sz val="11"/>
        <color rgb="FFFFFFFF"/>
        <rFont val="Calibri"/>
        <family val="2"/>
      </rPr>
      <t>--&gt; en función de la gestión que se solicite (compra, cambio centro coste etc)</t>
    </r>
  </si>
  <si>
    <t>DIRECCION DE ENTREGA</t>
  </si>
  <si>
    <t>MODELO / VERSION</t>
  </si>
  <si>
    <t xml:space="preserve">ALQUILER FLEXIBLE </t>
  </si>
  <si>
    <r>
      <rPr>
        <b/>
        <sz val="11"/>
        <color rgb="FFFF0000"/>
        <rFont val="Calibri"/>
        <family val="2"/>
      </rPr>
      <t>Segmento vehiculo</t>
    </r>
    <r>
      <rPr>
        <b/>
        <sz val="11"/>
        <color rgb="FFFFFFFF"/>
        <rFont val="Calibri"/>
        <family val="2"/>
      </rPr>
      <t xml:space="preserve"> --&gt; según apendice 2 de la normativa</t>
    </r>
  </si>
  <si>
    <t xml:space="preserve">rellenar en base a maximo 12 meses o plazo dado por Fabricante/concesionario. </t>
  </si>
  <si>
    <r>
      <rPr>
        <b/>
        <sz val="11"/>
        <color rgb="FFFF0000"/>
        <rFont val="Calibri"/>
        <family val="2"/>
      </rPr>
      <t>Matrícula</t>
    </r>
    <r>
      <rPr>
        <b/>
        <sz val="11"/>
        <color rgb="FFFFFFFF"/>
        <rFont val="Calibri"/>
        <family val="2"/>
      </rPr>
      <t xml:space="preserve"> --&gt; rellenar en caso de incluision de accesorios/ cambio de Centro coste / conductor etc.</t>
    </r>
  </si>
  <si>
    <t xml:space="preserve">Completar con la direccion completa de entrega, calle, nombre, numero, codigo postal Localidad y provincia </t>
  </si>
  <si>
    <t>TURISMO PEQUEÑO  (M1)</t>
  </si>
  <si>
    <t>si es por obra/licitacion/concurso … aportar documentacion que justifique el plazo</t>
  </si>
  <si>
    <r>
      <rPr>
        <b/>
        <sz val="11"/>
        <color rgb="FFFF0000"/>
        <rFont val="Calibri"/>
        <family val="2"/>
      </rPr>
      <t>Fecha inicio contrato</t>
    </r>
    <r>
      <rPr>
        <b/>
        <sz val="11"/>
        <color rgb="FFFFFFFF"/>
        <rFont val="Calibri"/>
        <family val="2"/>
      </rPr>
      <t xml:space="preserve"> --&gt; incluir según la fecha de renting actual o entrega vehiculo en caso de vehiculo en propiedad</t>
    </r>
  </si>
  <si>
    <t>TURISMO MEDIANO (M2)</t>
  </si>
  <si>
    <t>kilometro orientativos que se ralizaran</t>
  </si>
  <si>
    <t>TURISMO GRANDE (M3)</t>
  </si>
  <si>
    <t>FURGONETAS PEQUEÑA FURGON (M6)</t>
  </si>
  <si>
    <t>FURGONETAS PEQUEÑA COMBI (M6)</t>
  </si>
  <si>
    <t>FURGONETA PEQUEÑA 4X4  (M6)</t>
  </si>
  <si>
    <t>FURGÓN MEDIANO 5M3 3 plazas(M6)</t>
  </si>
  <si>
    <t>FURGÓN MEDIANO 5M3 6 plazas (M6)</t>
  </si>
  <si>
    <t>FURGÓN MEDIANO 5M3 9 plazas (M6)</t>
  </si>
  <si>
    <t>FURGÓN 7M3-8M3 3 plazas (M6)</t>
  </si>
  <si>
    <t>FURGÓN 7M3-8M3 6 plazas (M6)</t>
  </si>
  <si>
    <t>FURGÓN 7M3-8M3 9 plazas (M6)</t>
  </si>
  <si>
    <t>FURGÓN 12M3  (M6)</t>
  </si>
  <si>
    <t>TODOCAMINOS 4X2   (M5)</t>
  </si>
  <si>
    <t>TODOTERRENO 4X4   (M5)</t>
  </si>
  <si>
    <t>PICKUP    (M7)</t>
  </si>
  <si>
    <t>HIBRIDO Turismo pequeño  (HM1)</t>
  </si>
  <si>
    <t>HIBRIDO Turismo mediano/grande  (HM2/HM3)</t>
  </si>
  <si>
    <t>ELECTRICO Furgonta pequeña  (EM6)</t>
  </si>
  <si>
    <t>ELECTRICO turismo pequeño/mediano  (EM1 /EM2)</t>
  </si>
  <si>
    <t>ESTADO</t>
  </si>
  <si>
    <t>TIPO DE GESTION</t>
  </si>
  <si>
    <t xml:space="preserve">SEGMENTO </t>
  </si>
  <si>
    <t>REFERENCIA/FECHA TRAMITACION</t>
  </si>
  <si>
    <t>CRITERIOS DE ASIGNACION</t>
  </si>
  <si>
    <t>EXCEPCION</t>
  </si>
  <si>
    <t>FUNCION</t>
  </si>
  <si>
    <t>MOTIVO DE EXCEPCION</t>
  </si>
  <si>
    <t>AREA</t>
  </si>
  <si>
    <t>ADMINISTRADOR DE FLOTA</t>
  </si>
  <si>
    <t>MODALIDAD</t>
  </si>
  <si>
    <t>MODALIDAD VEHÍCULO QUE SE CAMBIA O SUSTITUYE</t>
  </si>
  <si>
    <t>MARCA</t>
  </si>
  <si>
    <t>DURACION</t>
  </si>
  <si>
    <t>ZONA</t>
  </si>
  <si>
    <t>DELEGACION</t>
  </si>
  <si>
    <t>GESTOR DE FLOTA</t>
  </si>
  <si>
    <t>TRAMITADA</t>
  </si>
  <si>
    <t>AMPLIACION</t>
  </si>
  <si>
    <t>EM1</t>
  </si>
  <si>
    <t xml:space="preserve">VEHICULO GRUPAL </t>
  </si>
  <si>
    <t>SI</t>
  </si>
  <si>
    <t>NO CORRESPONDE VEHICULO</t>
  </si>
  <si>
    <t>AGUAS</t>
  </si>
  <si>
    <t>ALD AUTOMOTIVE</t>
  </si>
  <si>
    <t>ALQUILER FLEXIBLE</t>
  </si>
  <si>
    <t>AUDI</t>
  </si>
  <si>
    <t>AG SSCC</t>
  </si>
  <si>
    <t>ADELA GOMEZ BRAVO</t>
  </si>
  <si>
    <t>PENDIENTE</t>
  </si>
  <si>
    <t>CAMBIO</t>
  </si>
  <si>
    <t>EM2</t>
  </si>
  <si>
    <t>VEHICULO GRUPAL - SOCIO</t>
  </si>
  <si>
    <t>NO</t>
  </si>
  <si>
    <t>ASIGNACION SEGMENTO SUPERIOR</t>
  </si>
  <si>
    <t>CEMENTOS</t>
  </si>
  <si>
    <t xml:space="preserve">ALPHABET ESPAÑA FLEET MANAGEMENT, S.A. </t>
  </si>
  <si>
    <t>PROPIEDAD</t>
  </si>
  <si>
    <t>BMW</t>
  </si>
  <si>
    <t>AG ZONA I</t>
  </si>
  <si>
    <t>ANA GINESTRA BENEDICTO</t>
  </si>
  <si>
    <t>CAMBIO CENTRO COSTE</t>
  </si>
  <si>
    <t>EM3</t>
  </si>
  <si>
    <t>VEHICULO NOMINATIVO</t>
  </si>
  <si>
    <t>VEHICULO 4X4/SUV/TODOTERRENO/PICK UP</t>
  </si>
  <si>
    <t>CORPORACIÓN</t>
  </si>
  <si>
    <t>ALQUIBER QUALITY, S.A.</t>
  </si>
  <si>
    <t>PROPIEDAD + FLEXIBLE</t>
  </si>
  <si>
    <t>RENTING FIJO</t>
  </si>
  <si>
    <t>CITROEN</t>
  </si>
  <si>
    <t>AG ZONA II</t>
  </si>
  <si>
    <t>AG ZONA I CASTILLA LA MANCHA</t>
  </si>
  <si>
    <t>ANA ISABEL MARTIN ORTIZ</t>
  </si>
  <si>
    <t>CAMBIO CONDUCTOR Y CENTRO COSTE</t>
  </si>
  <si>
    <t>EM4</t>
  </si>
  <si>
    <t>VEHICULO NOMINATIVO - SOCIO</t>
  </si>
  <si>
    <t>INCLUISION DE ACCESORIO</t>
  </si>
  <si>
    <t>INFRAESTRUCTURA</t>
  </si>
  <si>
    <t>ARIMOTOR, S.L.</t>
  </si>
  <si>
    <t>RENTING FIJO (EXCEPCIÓN)</t>
  </si>
  <si>
    <t>DACIA</t>
  </si>
  <si>
    <t>AG ZONA III</t>
  </si>
  <si>
    <t>AG ZONA I CENTRO</t>
  </si>
  <si>
    <t xml:space="preserve">ANGEL GARCILLAN FONTECHA </t>
  </si>
  <si>
    <t>CESION</t>
  </si>
  <si>
    <t>EM5</t>
  </si>
  <si>
    <t>VEHICULO PRESIDENCIAL / REPRESENTACION</t>
  </si>
  <si>
    <t xml:space="preserve">MAYOR PRECIO DEL PANEL </t>
  </si>
  <si>
    <t>SERVICIOS MEDIOAMBIENTALES</t>
  </si>
  <si>
    <t>ARVAL</t>
  </si>
  <si>
    <t>FIAT</t>
  </si>
  <si>
    <t>CEMENTOS ALFA</t>
  </si>
  <si>
    <t>AG ZONA I GALICIA</t>
  </si>
  <si>
    <t>ANSELMO NOGALES MARTINEZ</t>
  </si>
  <si>
    <t>COMPRA</t>
  </si>
  <si>
    <t>EM6</t>
  </si>
  <si>
    <t>INCLUIR EN NOMINA</t>
  </si>
  <si>
    <t>INMOBILIARIA</t>
  </si>
  <si>
    <t>FORD</t>
  </si>
  <si>
    <t>CO TRANSPORTE</t>
  </si>
  <si>
    <t>AG ZONA I NORTE</t>
  </si>
  <si>
    <t xml:space="preserve">ANTONIO DE PAZ CABELLO </t>
  </si>
  <si>
    <t>INCLUSION ACCESORIOS</t>
  </si>
  <si>
    <t>GLPM1</t>
  </si>
  <si>
    <t>VEHICULO PARA SOCIO</t>
  </si>
  <si>
    <t>RENAULT</t>
  </si>
  <si>
    <t>HYUNDAI</t>
  </si>
  <si>
    <t>CO ZONA CENTRO</t>
  </si>
  <si>
    <t>BEATRIZ MIRANDA SANMARTIN</t>
  </si>
  <si>
    <t>MODIFICACION</t>
  </si>
  <si>
    <t>GLPM2</t>
  </si>
  <si>
    <t>TURISMO GRUPAL</t>
  </si>
  <si>
    <t>EL MOTORISTA S.L.</t>
  </si>
  <si>
    <t>IVECO</t>
  </si>
  <si>
    <t>CO ZONA DELEGACION CORPORATIVA</t>
  </si>
  <si>
    <t>AG ZONA II BALEARES</t>
  </si>
  <si>
    <t>BLANCA MAYORDOMO JIMÉNEZ</t>
  </si>
  <si>
    <t>NUEVO</t>
  </si>
  <si>
    <t>GLPM3</t>
  </si>
  <si>
    <t>TURISMO ROTULAR</t>
  </si>
  <si>
    <t>EUROP CAR</t>
  </si>
  <si>
    <t>KIA</t>
  </si>
  <si>
    <t>CO ZONA ESTE</t>
  </si>
  <si>
    <t>AG ZONA II LEVANTE</t>
  </si>
  <si>
    <t>BLANCA RODRIGUEZ GUTIERREZ</t>
  </si>
  <si>
    <t>REASIGNACION CONDUCTOR</t>
  </si>
  <si>
    <t>GLPM4</t>
  </si>
  <si>
    <t>AMPLIACION PERIODO MAXIMO ALQUILER FLEXIBLE</t>
  </si>
  <si>
    <t>EXPOMOTO JAEN, S.L.</t>
  </si>
  <si>
    <t>KYMCO</t>
  </si>
  <si>
    <t xml:space="preserve">CO ZONA NORTE </t>
  </si>
  <si>
    <t>AG ZONA II NORDESTE</t>
  </si>
  <si>
    <t>CESAR MACHADO ANDRES</t>
  </si>
  <si>
    <t>VEHICULO PREENTREGA</t>
  </si>
  <si>
    <t>GLPM5</t>
  </si>
  <si>
    <t>F.TOMÉ</t>
  </si>
  <si>
    <t>LAND ROVER</t>
  </si>
  <si>
    <t>CO ZONA SUR</t>
  </si>
  <si>
    <t>DAVID GONZALEZ GONZALEZ</t>
  </si>
  <si>
    <t>VEHICULO SUSTITUCION</t>
  </si>
  <si>
    <t>GLPM6</t>
  </si>
  <si>
    <t>MAZDA</t>
  </si>
  <si>
    <t>CPV</t>
  </si>
  <si>
    <t>CO ANDALUCIA - CANARIAS</t>
  </si>
  <si>
    <t>ELENA FRESNO ARRABAL</t>
  </si>
  <si>
    <t>GNCM1</t>
  </si>
  <si>
    <t>FORD DEYSA</t>
  </si>
  <si>
    <t>MERCEDES - BENZ</t>
  </si>
  <si>
    <t>FCCIIE</t>
  </si>
  <si>
    <t>CO ARAGON</t>
  </si>
  <si>
    <t>ENRIQUE GONZALEZ GALLINAS</t>
  </si>
  <si>
    <t>GNCM2</t>
  </si>
  <si>
    <t>GENIAL AUTO CANARIAS</t>
  </si>
  <si>
    <t>MITSUBISHI</t>
  </si>
  <si>
    <t>FCYC S.A. - SSCC</t>
  </si>
  <si>
    <t>CO ASTURIAS - CANTABRIA</t>
  </si>
  <si>
    <t>ENRIQUE LÓPEZ-RIOBÓO MORENO</t>
  </si>
  <si>
    <t>GNCM3</t>
  </si>
  <si>
    <t>NISSAN</t>
  </si>
  <si>
    <t>LUM, S.A.</t>
  </si>
  <si>
    <t>CO CATALUÑA</t>
  </si>
  <si>
    <t xml:space="preserve">ENRIQUE TARES ALVAREZ </t>
  </si>
  <si>
    <t>GNCM4</t>
  </si>
  <si>
    <t>MERCEDES BENZ</t>
  </si>
  <si>
    <t>OPEL</t>
  </si>
  <si>
    <t>MA SVAT</t>
  </si>
  <si>
    <t>CO CENTRO</t>
  </si>
  <si>
    <t xml:space="preserve">ESTEBAN GOMEZ GARCIA-SERRANO </t>
  </si>
  <si>
    <t>GNCM5</t>
  </si>
  <si>
    <t>IVECO ESPAÑA, S.L.</t>
  </si>
  <si>
    <t>PEUGEOT</t>
  </si>
  <si>
    <t>MA ZONA I</t>
  </si>
  <si>
    <t>CO GALICIA - CASTILLA LEON</t>
  </si>
  <si>
    <t>EVA CAÑADAS DE SAMBRICIO</t>
  </si>
  <si>
    <t>GNCM6</t>
  </si>
  <si>
    <t>LEASEPLAN SERVICES, S.A.</t>
  </si>
  <si>
    <t>PIAGGIO</t>
  </si>
  <si>
    <t>MA ZONA II</t>
  </si>
  <si>
    <t>CO INDUSTRIAL</t>
  </si>
  <si>
    <t>EVA MARIA RODRIGUEZ HERNANDEZ</t>
  </si>
  <si>
    <t>HM1</t>
  </si>
  <si>
    <t>MA ZONA III</t>
  </si>
  <si>
    <t>CO LEVANTE - MURCIA - BALEARES</t>
  </si>
  <si>
    <t xml:space="preserve">FRANCISCO JOSE MOLINA CORTES </t>
  </si>
  <si>
    <t>HM2</t>
  </si>
  <si>
    <t>MOTOR ARISA - RENAULT</t>
  </si>
  <si>
    <t>SEAT</t>
  </si>
  <si>
    <t>MAQUINARIA</t>
  </si>
  <si>
    <t>CO MAQUINARIA</t>
  </si>
  <si>
    <t>FRANCISCO MENENDEZ FERNANDEZ</t>
  </si>
  <si>
    <t>HM3</t>
  </si>
  <si>
    <t xml:space="preserve">NISSAN </t>
  </si>
  <si>
    <t>SKODA</t>
  </si>
  <si>
    <t>MATINSA</t>
  </si>
  <si>
    <t>CO MATINSA</t>
  </si>
  <si>
    <t>FRANCISCO RAMOS ROMERO</t>
  </si>
  <si>
    <t>HM4</t>
  </si>
  <si>
    <t>NORTHGATE, S.A.</t>
  </si>
  <si>
    <t>SUZUKI</t>
  </si>
  <si>
    <t>MEGAPLAS</t>
  </si>
  <si>
    <t>CO MEGAPLAS</t>
  </si>
  <si>
    <t>GUILLERMO GUILLAMETT FERNANDEZ</t>
  </si>
  <si>
    <t>HM5</t>
  </si>
  <si>
    <t>TOYOTA</t>
  </si>
  <si>
    <t xml:space="preserve">PREFABRICADOS DELTA </t>
  </si>
  <si>
    <t>CO NAVARRA - LA RIOJA</t>
  </si>
  <si>
    <t>IGNACIO TRUEBA PALAU</t>
  </si>
  <si>
    <t>HM6</t>
  </si>
  <si>
    <t xml:space="preserve">PEUGEOT </t>
  </si>
  <si>
    <t>VOLKSWAGEN</t>
  </si>
  <si>
    <t>RESIDUOS</t>
  </si>
  <si>
    <t>CO PAIS VASCO</t>
  </si>
  <si>
    <t>JAUME EROLES CARDEÑES</t>
  </si>
  <si>
    <t>M1</t>
  </si>
  <si>
    <t>SSCC</t>
  </si>
  <si>
    <t>CO PREFABRICADOS DELTA</t>
  </si>
  <si>
    <t>JAVIER BOROBIA BONEL</t>
  </si>
  <si>
    <t>M2</t>
  </si>
  <si>
    <t>GRUPO STELLANTIS</t>
  </si>
  <si>
    <t>CO SERVICIOS TECNICOS</t>
  </si>
  <si>
    <t>JESUS CASTRO JIMENEZ</t>
  </si>
  <si>
    <t>M3</t>
  </si>
  <si>
    <t>CO TRANSPORTES</t>
  </si>
  <si>
    <t>JORGE AITOR LAISECA</t>
  </si>
  <si>
    <t>M4</t>
  </si>
  <si>
    <t>TRANSTEL, S.A.</t>
  </si>
  <si>
    <t>CORPORATIVO</t>
  </si>
  <si>
    <t>JORGE FERNANDEZ FERNANDEZ</t>
  </si>
  <si>
    <t>M5</t>
  </si>
  <si>
    <t>JOSE ANTONIO CASTILLA LUNA</t>
  </si>
  <si>
    <t>M6</t>
  </si>
  <si>
    <t>YOKAMOTRIL</t>
  </si>
  <si>
    <t>MA ANDALUCIA I</t>
  </si>
  <si>
    <t>JOSE GONZALEZ SANCHEZ</t>
  </si>
  <si>
    <t>M7</t>
  </si>
  <si>
    <t>OTRO</t>
  </si>
  <si>
    <t>MA ANDALUCIA II</t>
  </si>
  <si>
    <t>JOSE MARIA TORAL ESPAÑA</t>
  </si>
  <si>
    <t>M8</t>
  </si>
  <si>
    <t xml:space="preserve">MA ARAGON - LA RIOJA </t>
  </si>
  <si>
    <t>JULIA BENITEZ ROMERO</t>
  </si>
  <si>
    <t>MM</t>
  </si>
  <si>
    <t>MA BALEARES - MALLORCA</t>
  </si>
  <si>
    <t>JUSTO MENDEZ LIQUETE</t>
  </si>
  <si>
    <t>MA BALEARES - MENORCA</t>
  </si>
  <si>
    <t>LORETO PEREZ PEREZ</t>
  </si>
  <si>
    <t>MA BARCELONA</t>
  </si>
  <si>
    <t>LUIS FERNANDEZ FERNANDEZ</t>
  </si>
  <si>
    <t>MA CANARIAS</t>
  </si>
  <si>
    <t>Mª del CARMEN DEL ROSAL</t>
  </si>
  <si>
    <t>MA CASTILLA - LEON</t>
  </si>
  <si>
    <t>MANUEL HERRERA MARTINEZ</t>
  </si>
  <si>
    <t>MA CATALUÑA I</t>
  </si>
  <si>
    <t>MARIA CHAVES TOLOSA</t>
  </si>
  <si>
    <t>MA CATALUÑA II</t>
  </si>
  <si>
    <t>MARIA DOLORES CALVENTUS MARTINEZ</t>
  </si>
  <si>
    <t>MA CENTRO</t>
  </si>
  <si>
    <t xml:space="preserve">MARIA GOMEZ GIL </t>
  </si>
  <si>
    <t>MA GALICIA</t>
  </si>
  <si>
    <t>MARIA JOSE CONEJERO MOLLA</t>
  </si>
  <si>
    <t>MA GUIPUZCOA - NAVARRA</t>
  </si>
  <si>
    <t>MARIA LUZ RUIZ ALTI</t>
  </si>
  <si>
    <t>MA LEVANTE I</t>
  </si>
  <si>
    <t>MARIA PILAR DIAZ ESTABAN</t>
  </si>
  <si>
    <t>MA LEVANTE II</t>
  </si>
  <si>
    <t>MARTA GARCIA CHOZAS</t>
  </si>
  <si>
    <t>MA LUMSA NACIONAL</t>
  </si>
  <si>
    <t>MERCEDES TORRES DUCH</t>
  </si>
  <si>
    <t>MA MADRID</t>
  </si>
  <si>
    <t>MIKEL ORTIZ MARTINEZ</t>
  </si>
  <si>
    <t>MA MURCIA - ALMERIA</t>
  </si>
  <si>
    <t>NATIVIDAD MORENO IMEDIO</t>
  </si>
  <si>
    <t>MA NORTE</t>
  </si>
  <si>
    <t>PABLO MEDINA EVANGELISTA</t>
  </si>
  <si>
    <t>MA RESIDUOS</t>
  </si>
  <si>
    <t>PABLO SAIZ ROMAN</t>
  </si>
  <si>
    <t xml:space="preserve">MA VIZCAYA </t>
  </si>
  <si>
    <t>PAOLA DE GRACIA</t>
  </si>
  <si>
    <t>SVAT</t>
  </si>
  <si>
    <t>ROBERTO LITTARDI FERNANDEZ</t>
  </si>
  <si>
    <t>ROSA HURTADO HERNANDEZ</t>
  </si>
  <si>
    <t>SERGIO JIMENEZ PORRAS</t>
  </si>
  <si>
    <t>SOFIA TEJERO LUQUE</t>
  </si>
  <si>
    <t xml:space="preserve">SUSANA OCHOA SANCHEZ </t>
  </si>
  <si>
    <t>VICTOR COLLAR ALBEROLA</t>
  </si>
  <si>
    <t>VICTORIA PONTEJO URIARTE</t>
  </si>
  <si>
    <t>REFERENCIA</t>
  </si>
  <si>
    <t>FECHA EMISIÓN SOLICITUD</t>
  </si>
  <si>
    <t>MOTIVO</t>
  </si>
  <si>
    <t>MOTIVO MODIFICACION</t>
  </si>
  <si>
    <t>TIPO SOLICITUD APROBADA</t>
  </si>
  <si>
    <t>EXCEPCIÓN (SI // NO)</t>
  </si>
  <si>
    <t>SEGMENTO APROBADO</t>
  </si>
  <si>
    <t>MATRICULA</t>
  </si>
  <si>
    <t>FECHA INICIO CONTRATO</t>
  </si>
  <si>
    <t>MESES CONTRATO INICIAL</t>
  </si>
  <si>
    <t>KM CONTRATADOS</t>
  </si>
  <si>
    <t>MESES AMPLIADOS</t>
  </si>
  <si>
    <t>FECHA FIN S/CONTRATO</t>
  </si>
  <si>
    <t>FECHA REAL BAJA</t>
  </si>
  <si>
    <t>Nº de Referencia de vehículo al que sustituye</t>
  </si>
  <si>
    <t>Modalidad Vehículo Sustituido</t>
  </si>
  <si>
    <t>CECO // DIV</t>
  </si>
  <si>
    <t>ÁREA</t>
  </si>
  <si>
    <t>SOCIEDAD</t>
  </si>
  <si>
    <t>EMPRESA</t>
  </si>
  <si>
    <t>GESTOR FLOTA</t>
  </si>
  <si>
    <t>CRITERIO DE ASIGNACION DE VEHICULO</t>
  </si>
  <si>
    <t>USUARIO</t>
  </si>
  <si>
    <t>EMAIL CONDUCTOR</t>
  </si>
  <si>
    <t>MODELO</t>
  </si>
  <si>
    <t>VERSIÓN</t>
  </si>
  <si>
    <t>TIPOLOGIA VEHICULO</t>
  </si>
  <si>
    <t>TENDER (según segmento aprobado en columna H)</t>
  </si>
  <si>
    <t>TENDER</t>
  </si>
  <si>
    <t>IMPORTE MENSUAL</t>
  </si>
  <si>
    <t>ACCESORIOS (SI//NO)</t>
  </si>
  <si>
    <t>IMPORTE MENSUAL ACCESORIOS</t>
  </si>
  <si>
    <t>IMPORTE MENSUAL TOTAL</t>
  </si>
  <si>
    <t>SEGURO</t>
  </si>
  <si>
    <t>OTROS ACCESORIOS ACTUALES</t>
  </si>
  <si>
    <t>BLUETOOTH+ RADIO CD +A/A + FAROS ANTINIEBLA + ELEVALUNAS ELECTRICO</t>
  </si>
  <si>
    <t>AIRBAG DE PILOTO Y COPILOTO</t>
  </si>
  <si>
    <t>PUERTA LATERAL CORREDERA</t>
  </si>
  <si>
    <t>PANELADO INTERIOR</t>
  </si>
  <si>
    <t>BOLA DE REMOLQUE</t>
  </si>
  <si>
    <t>CUBRECARTER</t>
  </si>
  <si>
    <t>CABESTRANTE</t>
  </si>
  <si>
    <t xml:space="preserve">BACA  </t>
  </si>
  <si>
    <t>ESCALERA</t>
  </si>
  <si>
    <t>REJILLA SEPARACION CARGA</t>
  </si>
  <si>
    <t>ESTANTERIAS</t>
  </si>
  <si>
    <t>EQUIPAMIENTO FRIGORISTA HOLOMOLOGADO</t>
  </si>
  <si>
    <t>CANDADO SEGURIDAD EN FURGONETAS</t>
  </si>
  <si>
    <t>CAPOTA RIGIDA - PICK UP CABINA DOBLE</t>
  </si>
  <si>
    <t>CAPOTA RIGIDA - PICK UP CABINA SIMPLE 2 PUERTAS</t>
  </si>
  <si>
    <t>CAPOTA RIGIDA - PICK UP CABINA SIMPLE 4 PUERTAS</t>
  </si>
  <si>
    <t>GEOLOCALIZADOR / GPS</t>
  </si>
  <si>
    <t>ROTULACION</t>
  </si>
  <si>
    <t>NEUMATICOS DE INVIERNO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</si>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</sst>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Times New Roman"/>
      <family val="1"/>
    </font>
    <font>
      <sz val="12"/>
      <color rgb="FFFFFFFF"/>
      <name val="Century Gothic"/>
      <family val="2"/>
    </font>
    <font>
      <b/>
      <sz val="11"/>
      <color rgb="FFFFFFFF"/>
      <name val="Calibri"/>
      <family val="2"/>
    </font>
    <font>
      <sz val="12"/>
      <color rgb="FFFF0000"/>
      <name val="Century Gothic"/>
      <family val="2"/>
    </font>
    <font>
      <b/>
      <sz val="11"/>
      <color rgb="FFFF0000"/>
      <name val="Calibri"/>
      <family val="2"/>
    </font>
    <font>
      <sz val="15"/>
      <color rgb="FFFF0000"/>
      <name val="Arial Rounded MT Bold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8497B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1" xfId="0" applyNumberFormat="1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 wrapText="1"/>
    </xf>
    <xf numFmtId="0" fontId="0" fillId="0" borderId="12" xfId="0" applyBorder="1"/>
    <xf numFmtId="0" fontId="8" fillId="8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3" borderId="17" xfId="0" applyFont="1" applyFill="1" applyBorder="1"/>
    <xf numFmtId="0" fontId="9" fillId="0" borderId="0" xfId="0" applyFont="1" applyAlignment="1">
      <alignment vertical="center" wrapText="1"/>
    </xf>
    <xf numFmtId="0" fontId="11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9" borderId="23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/>
    <xf numFmtId="0" fontId="6" fillId="6" borderId="6" xfId="0" applyFont="1" applyFill="1" applyBorder="1" applyAlignment="1">
      <alignment horizontal="left"/>
    </xf>
    <xf numFmtId="14" fontId="6" fillId="6" borderId="8" xfId="0" applyNumberFormat="1" applyFont="1" applyFill="1" applyBorder="1" applyAlignment="1">
      <alignment horizontal="left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3" fillId="4" borderId="25" xfId="0" applyNumberFormat="1" applyFont="1" applyFill="1" applyBorder="1" applyAlignment="1">
      <alignment horizontal="center" vertical="center" wrapText="1"/>
    </xf>
    <xf numFmtId="0" fontId="8" fillId="8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6" fillId="6" borderId="16" xfId="0" applyFont="1" applyFill="1" applyBorder="1" applyAlignment="1" applyProtection="1">
      <alignment horizontal="left"/>
      <protection locked="0"/>
    </xf>
    <xf numFmtId="0" fontId="0" fillId="7" borderId="6" xfId="0" applyFill="1" applyBorder="1" applyAlignment="1" applyProtection="1">
      <alignment horizontal="left"/>
      <protection locked="0"/>
    </xf>
    <xf numFmtId="0" fontId="0" fillId="7" borderId="13" xfId="0" applyFill="1" applyBorder="1" applyAlignment="1" applyProtection="1">
      <alignment horizontal="left"/>
      <protection locked="0"/>
    </xf>
    <xf numFmtId="0" fontId="0" fillId="7" borderId="8" xfId="0" applyFill="1" applyBorder="1" applyAlignment="1" applyProtection="1">
      <alignment horizontal="left" wrapText="1"/>
      <protection locked="0"/>
    </xf>
    <xf numFmtId="0" fontId="0" fillId="7" borderId="10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4" fontId="0" fillId="0" borderId="8" xfId="0" applyNumberFormat="1" applyBorder="1" applyAlignment="1">
      <alignment horizontal="left"/>
    </xf>
    <xf numFmtId="1" fontId="0" fillId="7" borderId="8" xfId="0" applyNumberFormat="1" applyFill="1" applyBorder="1" applyAlignment="1" applyProtection="1">
      <alignment horizontal="left"/>
      <protection locked="0"/>
    </xf>
    <xf numFmtId="14" fontId="0" fillId="7" borderId="8" xfId="0" applyNumberForma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14" fontId="0" fillId="7" borderId="4" xfId="0" applyNumberFormat="1" applyFill="1" applyBorder="1" applyAlignment="1" applyProtection="1">
      <alignment horizontal="left"/>
      <protection locked="0"/>
    </xf>
    <xf numFmtId="164" fontId="0" fillId="0" borderId="8" xfId="0" applyNumberFormat="1" applyBorder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4" fillId="7" borderId="8" xfId="0" applyFont="1" applyFill="1" applyBorder="1" applyAlignment="1" applyProtection="1">
      <alignment horizontal="left"/>
      <protection locked="0"/>
    </xf>
    <xf numFmtId="164" fontId="0" fillId="7" borderId="8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left"/>
      <protection locked="0"/>
    </xf>
    <xf numFmtId="0" fontId="15" fillId="7" borderId="10" xfId="0" applyFont="1" applyFill="1" applyBorder="1" applyAlignment="1" applyProtection="1">
      <alignment horizontal="left" wrapText="1"/>
      <protection locked="0"/>
    </xf>
    <xf numFmtId="0" fontId="16" fillId="8" borderId="0" xfId="1" applyFont="1" applyFill="1" applyAlignment="1" applyProtection="1">
      <alignment vertical="center"/>
      <protection locked="0"/>
    </xf>
    <xf numFmtId="0" fontId="16" fillId="8" borderId="0" xfId="1" applyFont="1" applyFill="1" applyAlignment="1" applyProtection="1">
      <alignment horizontal="left" vertical="center"/>
      <protection locked="0"/>
    </xf>
    <xf numFmtId="0" fontId="17" fillId="7" borderId="8" xfId="2" applyFill="1" applyBorder="1" applyAlignment="1" applyProtection="1">
      <alignment horizontal="left"/>
      <protection locked="0"/>
    </xf>
    <xf numFmtId="165" fontId="0" fillId="7" borderId="8" xfId="0" applyNumberFormat="1" applyFill="1" applyBorder="1" applyAlignment="1" applyProtection="1">
      <alignment horizontal="left"/>
      <protection locked="0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3">
    <dxf>
      <font>
        <b val="0"/>
        <i/>
        <strike/>
      </font>
      <fill>
        <patternFill>
          <bgColor theme="2" tint="-9.9948118533890809E-2"/>
        </patternFill>
      </fill>
    </dxf>
    <dxf>
      <font>
        <b val="0"/>
        <i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2571749</xdr:colOff>
      <xdr:row>2</xdr:row>
      <xdr:rowOff>28576</xdr:rowOff>
    </xdr:from>
    <xdr:to>
      <xdr:col>0</xdr:col>
      <xdr:colOff>3779520</xdr:colOff>
      <xdr:row>2</xdr:row>
      <xdr:rowOff>209550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800000" flipV="1">
          <a:off x="2571749" y="493396"/>
          <a:ext cx="1207771" cy="180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s-ES" sz="900" b="1"/>
            <a:t>ENERO_2022</a:t>
          </a:r>
        </a:p>
      </xdr:txBody>
    </xdr:sp>
    <xdr:clientData/>
  </xdr:twoCellAnchor>
  <xdr:twoCellAnchor>
    <xdr:from>
      <xdr:col>0</xdr:col>
      <xdr:colOff>2191122</xdr:colOff>
      <xdr:row>80</xdr:row>
      <xdr:rowOff>25201</xdr:rowOff>
    </xdr:from>
    <xdr:to>
      <xdr:col>0</xdr:col>
      <xdr:colOff>3991122</xdr:colOff>
      <xdr:row>84</xdr:row>
      <xdr:rowOff>83816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191122" y="15845360"/>
          <a:ext cx="1800000" cy="820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158262</xdr:colOff>
      <xdr:row>80</xdr:row>
      <xdr:rowOff>24615</xdr:rowOff>
    </xdr:from>
    <xdr:to>
      <xdr:col>0</xdr:col>
      <xdr:colOff>1958487</xdr:colOff>
      <xdr:row>84</xdr:row>
      <xdr:rowOff>87560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8262" y="14786633"/>
          <a:ext cx="1800225" cy="838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4170545</xdr:colOff>
      <xdr:row>80</xdr:row>
      <xdr:rowOff>16218</xdr:rowOff>
    </xdr:from>
    <xdr:to>
      <xdr:col>1</xdr:col>
      <xdr:colOff>1661781</xdr:colOff>
      <xdr:row>84</xdr:row>
      <xdr:rowOff>79163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170545" y="15836377"/>
          <a:ext cx="1673577" cy="8249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1743175</xdr:colOff>
      <xdr:row>80</xdr:row>
      <xdr:rowOff>15539</xdr:rowOff>
    </xdr:from>
    <xdr:to>
      <xdr:col>1</xdr:col>
      <xdr:colOff>3553690</xdr:colOff>
      <xdr:row>84</xdr:row>
      <xdr:rowOff>88324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5925516" y="15835698"/>
          <a:ext cx="1810515" cy="834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4122099</xdr:colOff>
      <xdr:row>86</xdr:row>
      <xdr:rowOff>327995</xdr:rowOff>
    </xdr:from>
    <xdr:to>
      <xdr:col>1</xdr:col>
      <xdr:colOff>1739758</xdr:colOff>
      <xdr:row>91</xdr:row>
      <xdr:rowOff>84075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4122099" y="17230540"/>
          <a:ext cx="1800000" cy="855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2193148</xdr:colOff>
      <xdr:row>86</xdr:row>
      <xdr:rowOff>318750</xdr:rowOff>
    </xdr:from>
    <xdr:to>
      <xdr:col>0</xdr:col>
      <xdr:colOff>3993373</xdr:colOff>
      <xdr:row>91</xdr:row>
      <xdr:rowOff>95946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2193148" y="17221295"/>
          <a:ext cx="1800225" cy="876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1841249</xdr:colOff>
      <xdr:row>86</xdr:row>
      <xdr:rowOff>319012</xdr:rowOff>
    </xdr:from>
    <xdr:to>
      <xdr:col>1</xdr:col>
      <xdr:colOff>3514826</xdr:colOff>
      <xdr:row>91</xdr:row>
      <xdr:rowOff>95608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6023590" y="17221557"/>
          <a:ext cx="1673577" cy="876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3635086</xdr:colOff>
      <xdr:row>80</xdr:row>
      <xdr:rowOff>22514</xdr:rowOff>
    </xdr:from>
    <xdr:to>
      <xdr:col>1</xdr:col>
      <xdr:colOff>5445601</xdr:colOff>
      <xdr:row>84</xdr:row>
      <xdr:rowOff>95299</xdr:rowOff>
    </xdr:to>
    <xdr:sp macro="" textlink="">
      <xdr:nvSpPr>
        <xdr:cNvPr id="15" name="Rectangl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817427" y="15842673"/>
          <a:ext cx="1810515" cy="8347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155863</xdr:colOff>
      <xdr:row>86</xdr:row>
      <xdr:rowOff>320387</xdr:rowOff>
    </xdr:from>
    <xdr:to>
      <xdr:col>0</xdr:col>
      <xdr:colOff>1956088</xdr:colOff>
      <xdr:row>91</xdr:row>
      <xdr:rowOff>97583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E2FBBF27-A8C1-48F3-9BB6-3FFBDAA0EB22}"/>
            </a:ext>
          </a:extLst>
        </xdr:cNvPr>
        <xdr:cNvSpPr>
          <a:spLocks noChangeArrowheads="1"/>
        </xdr:cNvSpPr>
      </xdr:nvSpPr>
      <xdr:spPr bwMode="auto">
        <a:xfrm>
          <a:off x="155863" y="17222932"/>
          <a:ext cx="1800225" cy="8769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TRILLON\Desktop\plantillas\PRUEBAS%20FIC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A-MODELOS"/>
      <sheetName val="CRITERIOS ASIGNACION"/>
      <sheetName val="RENTING VERSIONES"/>
      <sheetName val="FICHA SOLICITUD"/>
      <sheetName val="BASE DE DATOS"/>
      <sheetName val="CRITERIOS ASIGNACIÓN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8"/>
  <sheetViews>
    <sheetView tabSelected="1" zoomScale="110" zoomScaleNormal="110" workbookViewId="0">
      <selection activeCell="A2" sqref="A2"/>
    </sheetView>
  </sheetViews>
  <sheetFormatPr baseColWidth="10" defaultColWidth="11.44140625" defaultRowHeight="14.4" x14ac:dyDescent="0.3"/>
  <cols>
    <col min="1" max="1" width="62.6640625" customWidth="1"/>
    <col min="2" max="2" width="82.33203125" customWidth="1"/>
  </cols>
  <sheetData>
    <row r="1" spans="1:2" ht="18.600000000000001" thickBot="1" x14ac:dyDescent="0.4">
      <c r="A1" s="70" t="s">
        <v>0</v>
      </c>
      <c r="B1" s="71"/>
    </row>
    <row r="2" spans="1:2" ht="18" x14ac:dyDescent="0.35">
      <c r="A2" s="32"/>
      <c r="B2" s="32"/>
    </row>
    <row r="3" spans="1:2" ht="18.75" customHeight="1" x14ac:dyDescent="0.35">
      <c r="A3" s="41" t="s">
        <v>1</v>
      </c>
      <c r="B3" s="32"/>
    </row>
    <row r="4" spans="1:2" ht="15" thickBot="1" x14ac:dyDescent="0.35"/>
    <row r="5" spans="1:2" x14ac:dyDescent="0.3">
      <c r="A5" s="4" t="s">
        <v>2</v>
      </c>
      <c r="B5" s="36" t="s">
        <v>3</v>
      </c>
    </row>
    <row r="6" spans="1:2" x14ac:dyDescent="0.3">
      <c r="A6" s="5" t="s">
        <v>4</v>
      </c>
      <c r="B6" s="37" t="s">
        <v>3</v>
      </c>
    </row>
    <row r="7" spans="1:2" x14ac:dyDescent="0.3">
      <c r="A7" s="5" t="s">
        <v>5</v>
      </c>
      <c r="B7" s="47" t="s">
        <v>6</v>
      </c>
    </row>
    <row r="8" spans="1:2" x14ac:dyDescent="0.3">
      <c r="A8" s="5" t="s">
        <v>7</v>
      </c>
      <c r="B8" s="64"/>
    </row>
    <row r="9" spans="1:2" x14ac:dyDescent="0.3">
      <c r="A9" s="5" t="s">
        <v>8</v>
      </c>
      <c r="B9" s="64"/>
    </row>
    <row r="10" spans="1:2" x14ac:dyDescent="0.3">
      <c r="A10" s="5" t="s">
        <v>9</v>
      </c>
      <c r="B10" s="38"/>
    </row>
    <row r="11" spans="1:2" ht="15" thickBot="1" x14ac:dyDescent="0.35">
      <c r="A11" s="6" t="s">
        <v>10</v>
      </c>
      <c r="B11" s="39"/>
    </row>
    <row r="12" spans="1:2" ht="15" thickBot="1" x14ac:dyDescent="0.35">
      <c r="B12" s="34"/>
    </row>
    <row r="13" spans="1:2" ht="16.2" thickBot="1" x14ac:dyDescent="0.35">
      <c r="A13" s="21" t="s">
        <v>11</v>
      </c>
      <c r="B13" s="34"/>
    </row>
    <row r="14" spans="1:2" x14ac:dyDescent="0.3">
      <c r="A14" s="4" t="s">
        <v>12</v>
      </c>
      <c r="B14" s="48"/>
    </row>
    <row r="15" spans="1:2" x14ac:dyDescent="0.3">
      <c r="A15" s="18" t="s">
        <v>13</v>
      </c>
      <c r="B15" s="49"/>
    </row>
    <row r="16" spans="1:2" x14ac:dyDescent="0.3">
      <c r="A16" s="18" t="s">
        <v>14</v>
      </c>
      <c r="B16" s="61"/>
    </row>
    <row r="17" spans="1:2" x14ac:dyDescent="0.3">
      <c r="A17" s="5" t="s">
        <v>16</v>
      </c>
      <c r="B17" s="38"/>
    </row>
    <row r="18" spans="1:2" x14ac:dyDescent="0.3">
      <c r="A18" s="5" t="s">
        <v>17</v>
      </c>
      <c r="B18" s="38"/>
    </row>
    <row r="19" spans="1:2" x14ac:dyDescent="0.3">
      <c r="A19" s="5" t="s">
        <v>18</v>
      </c>
      <c r="B19" s="38"/>
    </row>
    <row r="20" spans="1:2" x14ac:dyDescent="0.3">
      <c r="A20" s="5" t="s">
        <v>19</v>
      </c>
      <c r="B20" s="38"/>
    </row>
    <row r="21" spans="1:2" x14ac:dyDescent="0.3">
      <c r="A21" s="5" t="s">
        <v>20</v>
      </c>
      <c r="B21" s="68"/>
    </row>
    <row r="22" spans="1:2" x14ac:dyDescent="0.3">
      <c r="A22" s="5" t="s">
        <v>21</v>
      </c>
      <c r="B22" s="38"/>
    </row>
    <row r="23" spans="1:2" ht="28.8" x14ac:dyDescent="0.3">
      <c r="A23" s="33" t="s">
        <v>22</v>
      </c>
      <c r="B23" s="38"/>
    </row>
    <row r="24" spans="1:2" x14ac:dyDescent="0.3">
      <c r="A24" s="5" t="s">
        <v>23</v>
      </c>
      <c r="B24" s="38"/>
    </row>
    <row r="25" spans="1:2" ht="15" thickBot="1" x14ac:dyDescent="0.35">
      <c r="A25" s="40" t="s">
        <v>24</v>
      </c>
      <c r="B25" s="65"/>
    </row>
    <row r="26" spans="1:2" ht="15" thickBot="1" x14ac:dyDescent="0.35">
      <c r="B26" s="52"/>
    </row>
    <row r="27" spans="1:2" ht="16.2" thickBot="1" x14ac:dyDescent="0.35">
      <c r="A27" s="21" t="s">
        <v>25</v>
      </c>
      <c r="B27" s="34"/>
    </row>
    <row r="28" spans="1:2" x14ac:dyDescent="0.3">
      <c r="A28" s="4" t="s">
        <v>26</v>
      </c>
      <c r="B28" s="48"/>
    </row>
    <row r="29" spans="1:2" x14ac:dyDescent="0.3">
      <c r="A29" s="18" t="s">
        <v>27</v>
      </c>
      <c r="B29" s="49"/>
    </row>
    <row r="30" spans="1:2" x14ac:dyDescent="0.3">
      <c r="A30" s="5" t="s">
        <v>28</v>
      </c>
      <c r="B30" s="38"/>
    </row>
    <row r="31" spans="1:2" x14ac:dyDescent="0.3">
      <c r="A31" s="5" t="s">
        <v>29</v>
      </c>
      <c r="B31" s="38"/>
    </row>
    <row r="32" spans="1:2" x14ac:dyDescent="0.3">
      <c r="A32" s="5" t="s">
        <v>30</v>
      </c>
      <c r="B32" s="38"/>
    </row>
    <row r="33" spans="1:2" x14ac:dyDescent="0.3">
      <c r="A33" s="5" t="s">
        <v>31</v>
      </c>
      <c r="B33" s="69"/>
    </row>
    <row r="34" spans="1:2" x14ac:dyDescent="0.3">
      <c r="A34" s="5" t="s">
        <v>32</v>
      </c>
      <c r="B34" s="38"/>
    </row>
    <row r="35" spans="1:2" ht="15" thickBot="1" x14ac:dyDescent="0.35">
      <c r="A35" s="6" t="s">
        <v>33</v>
      </c>
      <c r="B35" s="39"/>
    </row>
    <row r="36" spans="1:2" ht="15" thickBot="1" x14ac:dyDescent="0.35">
      <c r="B36" s="34"/>
    </row>
    <row r="37" spans="1:2" ht="16.2" thickBot="1" x14ac:dyDescent="0.35">
      <c r="A37" s="21" t="s">
        <v>34</v>
      </c>
      <c r="B37" s="34"/>
    </row>
    <row r="38" spans="1:2" x14ac:dyDescent="0.3">
      <c r="A38" s="4" t="s">
        <v>35</v>
      </c>
      <c r="B38" s="48"/>
    </row>
    <row r="39" spans="1:2" x14ac:dyDescent="0.3">
      <c r="A39" s="5" t="s">
        <v>36</v>
      </c>
      <c r="B39" s="62"/>
    </row>
    <row r="40" spans="1:2" x14ac:dyDescent="0.3">
      <c r="A40" s="5" t="s">
        <v>37</v>
      </c>
      <c r="B40" s="38"/>
    </row>
    <row r="41" spans="1:2" x14ac:dyDescent="0.3">
      <c r="A41" s="5" t="s">
        <v>38</v>
      </c>
      <c r="B41" s="38"/>
    </row>
    <row r="42" spans="1:2" x14ac:dyDescent="0.3">
      <c r="A42" s="5" t="s">
        <v>39</v>
      </c>
      <c r="B42" s="38"/>
    </row>
    <row r="43" spans="1:2" x14ac:dyDescent="0.3">
      <c r="A43" s="5" t="s">
        <v>40</v>
      </c>
      <c r="B43" s="38"/>
    </row>
    <row r="44" spans="1:2" x14ac:dyDescent="0.3">
      <c r="A44" s="5" t="s">
        <v>41</v>
      </c>
      <c r="B44" s="50"/>
    </row>
    <row r="45" spans="1:2" x14ac:dyDescent="0.3">
      <c r="A45" s="5" t="s">
        <v>42</v>
      </c>
      <c r="B45" s="53" t="s">
        <v>3</v>
      </c>
    </row>
    <row r="46" spans="1:2" x14ac:dyDescent="0.3">
      <c r="A46" s="5" t="s">
        <v>43</v>
      </c>
      <c r="B46" s="60"/>
    </row>
    <row r="47" spans="1:2" x14ac:dyDescent="0.3">
      <c r="A47" s="5" t="s">
        <v>44</v>
      </c>
      <c r="B47" s="53" t="s">
        <v>3</v>
      </c>
    </row>
    <row r="48" spans="1:2" x14ac:dyDescent="0.3">
      <c r="A48" s="5" t="s">
        <v>45</v>
      </c>
      <c r="B48" s="38"/>
    </row>
    <row r="49" spans="1:2" x14ac:dyDescent="0.3">
      <c r="A49" s="5" t="s">
        <v>46</v>
      </c>
      <c r="B49" s="54"/>
    </row>
    <row r="50" spans="1:2" x14ac:dyDescent="0.3">
      <c r="A50" s="5" t="s">
        <v>47</v>
      </c>
      <c r="B50" s="55"/>
    </row>
    <row r="51" spans="1:2" x14ac:dyDescent="0.3">
      <c r="A51" s="5" t="s">
        <v>48</v>
      </c>
      <c r="B51" s="38"/>
    </row>
    <row r="52" spans="1:2" ht="15" thickBot="1" x14ac:dyDescent="0.35">
      <c r="A52" s="6" t="s">
        <v>49</v>
      </c>
      <c r="B52" s="51"/>
    </row>
    <row r="53" spans="1:2" ht="15" thickBot="1" x14ac:dyDescent="0.35">
      <c r="B53" s="34"/>
    </row>
    <row r="54" spans="1:2" ht="16.2" thickBot="1" x14ac:dyDescent="0.35">
      <c r="A54" s="21" t="s">
        <v>50</v>
      </c>
      <c r="B54" s="34"/>
    </row>
    <row r="55" spans="1:2" x14ac:dyDescent="0.3">
      <c r="A55" s="4" t="s">
        <v>35</v>
      </c>
      <c r="B55" s="48"/>
    </row>
    <row r="56" spans="1:2" x14ac:dyDescent="0.3">
      <c r="A56" s="18" t="s">
        <v>51</v>
      </c>
      <c r="B56" s="61"/>
    </row>
    <row r="57" spans="1:2" x14ac:dyDescent="0.3">
      <c r="A57" s="5" t="s">
        <v>36</v>
      </c>
      <c r="B57" s="62"/>
    </row>
    <row r="58" spans="1:2" x14ac:dyDescent="0.3">
      <c r="A58" s="5" t="s">
        <v>37</v>
      </c>
      <c r="B58" s="38"/>
    </row>
    <row r="59" spans="1:2" x14ac:dyDescent="0.3">
      <c r="A59" s="5" t="s">
        <v>52</v>
      </c>
      <c r="B59" s="38"/>
    </row>
    <row r="60" spans="1:2" x14ac:dyDescent="0.3">
      <c r="A60" s="5" t="s">
        <v>53</v>
      </c>
      <c r="B60" s="38"/>
    </row>
    <row r="61" spans="1:2" x14ac:dyDescent="0.3">
      <c r="A61" s="5" t="s">
        <v>40</v>
      </c>
      <c r="B61" s="38"/>
    </row>
    <row r="62" spans="1:2" x14ac:dyDescent="0.3">
      <c r="A62" s="5" t="s">
        <v>54</v>
      </c>
      <c r="B62" s="63"/>
    </row>
    <row r="63" spans="1:2" x14ac:dyDescent="0.3">
      <c r="A63" s="5" t="s">
        <v>55</v>
      </c>
      <c r="B63" s="55"/>
    </row>
    <row r="64" spans="1:2" x14ac:dyDescent="0.3">
      <c r="A64" s="5" t="s">
        <v>56</v>
      </c>
      <c r="B64" s="54"/>
    </row>
    <row r="65" spans="1:2" x14ac:dyDescent="0.3">
      <c r="A65" s="5" t="s">
        <v>57</v>
      </c>
      <c r="B65" s="55"/>
    </row>
    <row r="66" spans="1:2" ht="15" thickBot="1" x14ac:dyDescent="0.35">
      <c r="A66" s="6" t="s">
        <v>58</v>
      </c>
      <c r="B66" s="39"/>
    </row>
    <row r="67" spans="1:2" ht="15" thickBot="1" x14ac:dyDescent="0.35">
      <c r="B67" s="34"/>
    </row>
    <row r="68" spans="1:2" ht="16.2" thickBot="1" x14ac:dyDescent="0.35">
      <c r="A68" s="21" t="s">
        <v>59</v>
      </c>
      <c r="B68" s="34"/>
    </row>
    <row r="69" spans="1:2" x14ac:dyDescent="0.3">
      <c r="A69" s="1" t="s">
        <v>60</v>
      </c>
      <c r="B69" s="56"/>
    </row>
    <row r="70" spans="1:2" x14ac:dyDescent="0.3">
      <c r="A70" s="2" t="s">
        <v>61</v>
      </c>
      <c r="B70" s="57"/>
    </row>
    <row r="71" spans="1:2" ht="15" thickBot="1" x14ac:dyDescent="0.35">
      <c r="A71" s="3" t="s">
        <v>62</v>
      </c>
      <c r="B71" s="58"/>
    </row>
    <row r="72" spans="1:2" ht="15" thickBot="1" x14ac:dyDescent="0.35">
      <c r="B72" s="34"/>
    </row>
    <row r="73" spans="1:2" ht="16.2" thickBot="1" x14ac:dyDescent="0.35">
      <c r="A73" s="21" t="s">
        <v>63</v>
      </c>
      <c r="B73" s="34"/>
    </row>
    <row r="74" spans="1:2" x14ac:dyDescent="0.3">
      <c r="A74" s="1" t="s">
        <v>60</v>
      </c>
      <c r="B74" s="56"/>
    </row>
    <row r="75" spans="1:2" x14ac:dyDescent="0.3">
      <c r="A75" s="2" t="s">
        <v>64</v>
      </c>
      <c r="B75" s="57"/>
    </row>
    <row r="76" spans="1:2" ht="15" thickBot="1" x14ac:dyDescent="0.35">
      <c r="A76" s="3" t="s">
        <v>65</v>
      </c>
      <c r="B76" s="59"/>
    </row>
    <row r="78" spans="1:2" s="20" customFormat="1" x14ac:dyDescent="0.3">
      <c r="B78" s="34"/>
    </row>
    <row r="79" spans="1:2" s="20" customFormat="1" x14ac:dyDescent="0.3">
      <c r="B79" s="34"/>
    </row>
    <row r="80" spans="1:2" s="20" customFormat="1" ht="15" customHeight="1" x14ac:dyDescent="0.3">
      <c r="A80" s="66" t="s">
        <v>66</v>
      </c>
      <c r="B80" s="67" t="s">
        <v>67</v>
      </c>
    </row>
    <row r="81" spans="1:2" s="20" customFormat="1" ht="15" customHeight="1" x14ac:dyDescent="0.3"/>
    <row r="82" spans="1:2" s="20" customFormat="1" ht="15" customHeight="1" x14ac:dyDescent="0.3"/>
    <row r="83" spans="1:2" s="20" customFormat="1" ht="15" customHeight="1" x14ac:dyDescent="0.3"/>
    <row r="84" spans="1:2" s="20" customFormat="1" ht="15" customHeight="1" x14ac:dyDescent="0.3"/>
    <row r="85" spans="1:2" s="20" customFormat="1" ht="10.5" customHeight="1" x14ac:dyDescent="0.3"/>
    <row r="86" spans="1:2" s="20" customFormat="1" ht="15" customHeight="1" x14ac:dyDescent="0.3"/>
    <row r="87" spans="1:2" s="20" customFormat="1" ht="26.25" customHeight="1" x14ac:dyDescent="0.3">
      <c r="A87" s="45" t="s">
        <v>68</v>
      </c>
      <c r="B87" s="19" t="s">
        <v>69</v>
      </c>
    </row>
    <row r="88" spans="1:2" s="20" customFormat="1" ht="15" customHeight="1" x14ac:dyDescent="0.3"/>
    <row r="89" spans="1:2" s="20" customFormat="1" x14ac:dyDescent="0.3"/>
    <row r="90" spans="1:2" s="20" customFormat="1" x14ac:dyDescent="0.3"/>
    <row r="91" spans="1:2" s="20" customFormat="1" x14ac:dyDescent="0.3"/>
    <row r="92" spans="1:2" s="20" customFormat="1" x14ac:dyDescent="0.3"/>
    <row r="93" spans="1:2" s="20" customFormat="1" x14ac:dyDescent="0.3"/>
    <row r="94" spans="1:2" s="20" customFormat="1" x14ac:dyDescent="0.3"/>
    <row r="95" spans="1:2" s="20" customFormat="1" x14ac:dyDescent="0.3"/>
    <row r="96" spans="1:2" s="20" customFormat="1" x14ac:dyDescent="0.3"/>
    <row r="97" s="20" customFormat="1" x14ac:dyDescent="0.3"/>
    <row r="98" s="20" customFormat="1" x14ac:dyDescent="0.3"/>
    <row r="99" s="20" customFormat="1" x14ac:dyDescent="0.3"/>
    <row r="100" s="20" customFormat="1" x14ac:dyDescent="0.3"/>
    <row r="101" s="20" customFormat="1" x14ac:dyDescent="0.3"/>
    <row r="102" s="20" customFormat="1" x14ac:dyDescent="0.3"/>
    <row r="103" s="20" customFormat="1" x14ac:dyDescent="0.3"/>
    <row r="104" s="20" customFormat="1" x14ac:dyDescent="0.3"/>
    <row r="105" s="20" customFormat="1" x14ac:dyDescent="0.3"/>
    <row r="106" s="20" customFormat="1" x14ac:dyDescent="0.3"/>
    <row r="107" s="20" customFormat="1" x14ac:dyDescent="0.3"/>
    <row r="108" s="20" customFormat="1" x14ac:dyDescent="0.3"/>
    <row r="109" s="20" customFormat="1" x14ac:dyDescent="0.3"/>
    <row r="110" s="20" customFormat="1" x14ac:dyDescent="0.3"/>
    <row r="111" s="20" customFormat="1" x14ac:dyDescent="0.3"/>
    <row r="112" s="20" customFormat="1" x14ac:dyDescent="0.3"/>
    <row r="113" s="20" customFormat="1" x14ac:dyDescent="0.3"/>
    <row r="114" s="20" customFormat="1" x14ac:dyDescent="0.3"/>
    <row r="115" s="20" customFormat="1" x14ac:dyDescent="0.3"/>
    <row r="116" s="20" customFormat="1" x14ac:dyDescent="0.3"/>
    <row r="117" s="20" customFormat="1" x14ac:dyDescent="0.3"/>
    <row r="118" s="20" customFormat="1" x14ac:dyDescent="0.3"/>
    <row r="119" s="20" customFormat="1" x14ac:dyDescent="0.3"/>
    <row r="120" s="20" customFormat="1" x14ac:dyDescent="0.3"/>
    <row r="121" s="20" customFormat="1" x14ac:dyDescent="0.3"/>
    <row r="122" s="20" customFormat="1" x14ac:dyDescent="0.3"/>
    <row r="123" s="20" customFormat="1" x14ac:dyDescent="0.3"/>
    <row r="124" s="20" customFormat="1" x14ac:dyDescent="0.3"/>
    <row r="125" s="20" customFormat="1" x14ac:dyDescent="0.3"/>
    <row r="126" s="20" customFormat="1" x14ac:dyDescent="0.3"/>
    <row r="127" s="20" customFormat="1" x14ac:dyDescent="0.3"/>
    <row r="128" s="20" customFormat="1" x14ac:dyDescent="0.3"/>
    <row r="129" s="20" customFormat="1" x14ac:dyDescent="0.3"/>
    <row r="130" s="20" customFormat="1" x14ac:dyDescent="0.3"/>
    <row r="131" s="20" customFormat="1" x14ac:dyDescent="0.3"/>
    <row r="132" s="20" customFormat="1" x14ac:dyDescent="0.3"/>
    <row r="133" s="20" customFormat="1" x14ac:dyDescent="0.3"/>
    <row r="134" s="20" customFormat="1" x14ac:dyDescent="0.3"/>
    <row r="135" s="20" customFormat="1" x14ac:dyDescent="0.3"/>
    <row r="136" s="20" customFormat="1" x14ac:dyDescent="0.3"/>
    <row r="137" s="20" customFormat="1" x14ac:dyDescent="0.3"/>
    <row r="138" s="20" customFormat="1" x14ac:dyDescent="0.3"/>
    <row r="139" s="20" customFormat="1" x14ac:dyDescent="0.3"/>
    <row r="140" s="20" customFormat="1" x14ac:dyDescent="0.3"/>
    <row r="141" s="20" customFormat="1" x14ac:dyDescent="0.3"/>
    <row r="142" s="20" customFormat="1" x14ac:dyDescent="0.3"/>
    <row r="143" s="20" customFormat="1" x14ac:dyDescent="0.3"/>
    <row r="144" s="20" customFormat="1" x14ac:dyDescent="0.3"/>
    <row r="145" s="20" customFormat="1" x14ac:dyDescent="0.3"/>
    <row r="146" s="20" customFormat="1" x14ac:dyDescent="0.3"/>
    <row r="147" s="20" customFormat="1" x14ac:dyDescent="0.3"/>
    <row r="148" s="20" customFormat="1" x14ac:dyDescent="0.3"/>
    <row r="149" s="20" customFormat="1" x14ac:dyDescent="0.3"/>
    <row r="150" s="20" customFormat="1" x14ac:dyDescent="0.3"/>
    <row r="151" s="20" customFormat="1" x14ac:dyDescent="0.3"/>
    <row r="152" s="20" customFormat="1" x14ac:dyDescent="0.3"/>
    <row r="153" s="20" customFormat="1" x14ac:dyDescent="0.3"/>
    <row r="154" s="20" customFormat="1" x14ac:dyDescent="0.3"/>
    <row r="155" s="20" customFormat="1" x14ac:dyDescent="0.3"/>
    <row r="156" s="20" customFormat="1" x14ac:dyDescent="0.3"/>
    <row r="157" s="20" customFormat="1" x14ac:dyDescent="0.3"/>
    <row r="158" s="20" customFormat="1" x14ac:dyDescent="0.3"/>
    <row r="159" s="20" customFormat="1" x14ac:dyDescent="0.3"/>
    <row r="160" s="20" customFormat="1" x14ac:dyDescent="0.3"/>
    <row r="161" s="20" customFormat="1" x14ac:dyDescent="0.3"/>
    <row r="162" s="20" customFormat="1" x14ac:dyDescent="0.3"/>
    <row r="163" s="20" customFormat="1" x14ac:dyDescent="0.3"/>
    <row r="164" s="20" customFormat="1" x14ac:dyDescent="0.3"/>
    <row r="165" s="20" customFormat="1" x14ac:dyDescent="0.3"/>
    <row r="166" s="20" customFormat="1" x14ac:dyDescent="0.3"/>
    <row r="167" s="20" customFormat="1" x14ac:dyDescent="0.3"/>
    <row r="168" s="20" customFormat="1" x14ac:dyDescent="0.3"/>
    <row r="169" s="20" customFormat="1" x14ac:dyDescent="0.3"/>
    <row r="170" s="20" customFormat="1" x14ac:dyDescent="0.3"/>
    <row r="171" s="20" customFormat="1" x14ac:dyDescent="0.3"/>
    <row r="172" s="20" customFormat="1" x14ac:dyDescent="0.3"/>
    <row r="173" s="20" customFormat="1" x14ac:dyDescent="0.3"/>
    <row r="174" s="20" customFormat="1" x14ac:dyDescent="0.3"/>
    <row r="175" s="20" customFormat="1" x14ac:dyDescent="0.3"/>
    <row r="176" s="20" customFormat="1" x14ac:dyDescent="0.3"/>
    <row r="177" s="20" customFormat="1" x14ac:dyDescent="0.3"/>
    <row r="178" s="20" customFormat="1" x14ac:dyDescent="0.3"/>
    <row r="179" s="20" customFormat="1" x14ac:dyDescent="0.3"/>
    <row r="180" s="20" customFormat="1" x14ac:dyDescent="0.3"/>
    <row r="181" s="20" customFormat="1" x14ac:dyDescent="0.3"/>
    <row r="182" s="20" customFormat="1" x14ac:dyDescent="0.3"/>
    <row r="183" s="20" customFormat="1" x14ac:dyDescent="0.3"/>
    <row r="184" s="20" customFormat="1" x14ac:dyDescent="0.3"/>
    <row r="185" s="20" customFormat="1" x14ac:dyDescent="0.3"/>
    <row r="186" s="20" customFormat="1" x14ac:dyDescent="0.3"/>
    <row r="187" s="20" customFormat="1" x14ac:dyDescent="0.3"/>
    <row r="188" s="20" customFormat="1" x14ac:dyDescent="0.3"/>
    <row r="189" s="20" customFormat="1" x14ac:dyDescent="0.3"/>
    <row r="190" s="20" customFormat="1" x14ac:dyDescent="0.3"/>
    <row r="191" s="20" customFormat="1" x14ac:dyDescent="0.3"/>
    <row r="192" s="20" customFormat="1" x14ac:dyDescent="0.3"/>
    <row r="193" s="20" customFormat="1" x14ac:dyDescent="0.3"/>
    <row r="194" s="20" customFormat="1" x14ac:dyDescent="0.3"/>
    <row r="195" s="20" customFormat="1" x14ac:dyDescent="0.3"/>
    <row r="196" s="20" customFormat="1" x14ac:dyDescent="0.3"/>
    <row r="197" s="20" customFormat="1" x14ac:dyDescent="0.3"/>
    <row r="198" s="20" customFormat="1" x14ac:dyDescent="0.3"/>
    <row r="199" s="20" customFormat="1" x14ac:dyDescent="0.3"/>
    <row r="200" s="20" customFormat="1" x14ac:dyDescent="0.3"/>
    <row r="201" s="20" customFormat="1" x14ac:dyDescent="0.3"/>
    <row r="202" s="20" customFormat="1" x14ac:dyDescent="0.3"/>
    <row r="203" s="20" customFormat="1" x14ac:dyDescent="0.3"/>
    <row r="204" s="20" customFormat="1" x14ac:dyDescent="0.3"/>
    <row r="205" s="20" customFormat="1" x14ac:dyDescent="0.3"/>
    <row r="206" s="20" customFormat="1" x14ac:dyDescent="0.3"/>
    <row r="207" s="20" customFormat="1" x14ac:dyDescent="0.3"/>
    <row r="208" s="20" customFormat="1" x14ac:dyDescent="0.3"/>
    <row r="209" s="20" customFormat="1" x14ac:dyDescent="0.3"/>
    <row r="210" s="20" customFormat="1" x14ac:dyDescent="0.3"/>
    <row r="211" s="20" customFormat="1" x14ac:dyDescent="0.3"/>
    <row r="212" s="20" customFormat="1" x14ac:dyDescent="0.3"/>
    <row r="213" s="20" customFormat="1" x14ac:dyDescent="0.3"/>
    <row r="214" s="20" customFormat="1" x14ac:dyDescent="0.3"/>
    <row r="215" s="20" customFormat="1" x14ac:dyDescent="0.3"/>
    <row r="216" s="20" customFormat="1" x14ac:dyDescent="0.3"/>
    <row r="217" s="20" customFormat="1" x14ac:dyDescent="0.3"/>
    <row r="218" s="20" customFormat="1" x14ac:dyDescent="0.3"/>
    <row r="219" s="20" customFormat="1" x14ac:dyDescent="0.3"/>
    <row r="220" s="20" customFormat="1" x14ac:dyDescent="0.3"/>
    <row r="221" s="20" customFormat="1" x14ac:dyDescent="0.3"/>
    <row r="222" s="20" customFormat="1" x14ac:dyDescent="0.3"/>
    <row r="223" s="20" customFormat="1" x14ac:dyDescent="0.3"/>
    <row r="224" s="20" customFormat="1" x14ac:dyDescent="0.3"/>
    <row r="225" s="20" customFormat="1" x14ac:dyDescent="0.3"/>
    <row r="226" s="20" customFormat="1" x14ac:dyDescent="0.3"/>
    <row r="227" s="20" customFormat="1" x14ac:dyDescent="0.3"/>
    <row r="228" s="20" customFormat="1" x14ac:dyDescent="0.3"/>
    <row r="229" s="20" customFormat="1" x14ac:dyDescent="0.3"/>
    <row r="230" s="20" customFormat="1" x14ac:dyDescent="0.3"/>
    <row r="231" s="20" customFormat="1" x14ac:dyDescent="0.3"/>
    <row r="232" s="20" customFormat="1" x14ac:dyDescent="0.3"/>
    <row r="233" s="20" customFormat="1" x14ac:dyDescent="0.3"/>
    <row r="234" s="20" customFormat="1" x14ac:dyDescent="0.3"/>
    <row r="235" s="20" customFormat="1" x14ac:dyDescent="0.3"/>
    <row r="236" s="20" customFormat="1" x14ac:dyDescent="0.3"/>
    <row r="237" s="20" customFormat="1" x14ac:dyDescent="0.3"/>
    <row r="238" s="20" customFormat="1" x14ac:dyDescent="0.3"/>
    <row r="239" s="20" customFormat="1" x14ac:dyDescent="0.3"/>
    <row r="240" s="20" customFormat="1" x14ac:dyDescent="0.3"/>
    <row r="241" s="20" customFormat="1" x14ac:dyDescent="0.3"/>
    <row r="242" s="20" customFormat="1" x14ac:dyDescent="0.3"/>
    <row r="243" s="20" customFormat="1" x14ac:dyDescent="0.3"/>
    <row r="244" s="20" customFormat="1" x14ac:dyDescent="0.3"/>
    <row r="245" s="20" customFormat="1" x14ac:dyDescent="0.3"/>
    <row r="246" s="20" customFormat="1" x14ac:dyDescent="0.3"/>
    <row r="247" s="20" customFormat="1" x14ac:dyDescent="0.3"/>
    <row r="248" s="20" customFormat="1" x14ac:dyDescent="0.3"/>
    <row r="249" s="20" customFormat="1" x14ac:dyDescent="0.3"/>
    <row r="250" s="20" customFormat="1" x14ac:dyDescent="0.3"/>
    <row r="251" s="20" customFormat="1" x14ac:dyDescent="0.3"/>
    <row r="252" s="20" customFormat="1" x14ac:dyDescent="0.3"/>
    <row r="253" s="20" customFormat="1" x14ac:dyDescent="0.3"/>
    <row r="254" s="20" customFormat="1" x14ac:dyDescent="0.3"/>
    <row r="255" s="20" customFormat="1" x14ac:dyDescent="0.3"/>
    <row r="256" s="20" customFormat="1" x14ac:dyDescent="0.3"/>
    <row r="257" s="20" customFormat="1" x14ac:dyDescent="0.3"/>
    <row r="258" s="20" customFormat="1" x14ac:dyDescent="0.3"/>
    <row r="259" s="20" customFormat="1" x14ac:dyDescent="0.3"/>
    <row r="260" s="20" customFormat="1" x14ac:dyDescent="0.3"/>
    <row r="261" s="20" customFormat="1" x14ac:dyDescent="0.3"/>
    <row r="262" s="20" customFormat="1" x14ac:dyDescent="0.3"/>
    <row r="263" s="20" customFormat="1" x14ac:dyDescent="0.3"/>
    <row r="264" s="20" customFormat="1" x14ac:dyDescent="0.3"/>
    <row r="265" s="20" customFormat="1" x14ac:dyDescent="0.3"/>
    <row r="266" s="20" customFormat="1" x14ac:dyDescent="0.3"/>
    <row r="267" s="20" customFormat="1" x14ac:dyDescent="0.3"/>
    <row r="268" s="20" customFormat="1" x14ac:dyDescent="0.3"/>
    <row r="269" s="20" customFormat="1" x14ac:dyDescent="0.3"/>
    <row r="270" s="20" customFormat="1" x14ac:dyDescent="0.3"/>
    <row r="271" s="20" customFormat="1" x14ac:dyDescent="0.3"/>
    <row r="272" s="20" customFormat="1" x14ac:dyDescent="0.3"/>
    <row r="273" s="20" customFormat="1" x14ac:dyDescent="0.3"/>
    <row r="274" s="20" customFormat="1" x14ac:dyDescent="0.3"/>
    <row r="275" s="20" customFormat="1" x14ac:dyDescent="0.3"/>
    <row r="276" s="20" customFormat="1" x14ac:dyDescent="0.3"/>
    <row r="277" s="20" customFormat="1" x14ac:dyDescent="0.3"/>
    <row r="278" s="20" customFormat="1" x14ac:dyDescent="0.3"/>
    <row r="279" s="20" customFormat="1" x14ac:dyDescent="0.3"/>
    <row r="280" s="20" customFormat="1" x14ac:dyDescent="0.3"/>
    <row r="281" s="20" customFormat="1" x14ac:dyDescent="0.3"/>
    <row r="282" s="20" customFormat="1" x14ac:dyDescent="0.3"/>
    <row r="283" s="20" customFormat="1" x14ac:dyDescent="0.3"/>
    <row r="284" s="20" customFormat="1" x14ac:dyDescent="0.3"/>
    <row r="285" s="20" customFormat="1" x14ac:dyDescent="0.3"/>
    <row r="286" s="20" customFormat="1" x14ac:dyDescent="0.3"/>
    <row r="287" s="20" customFormat="1" x14ac:dyDescent="0.3"/>
    <row r="288" s="20" customFormat="1" x14ac:dyDescent="0.3"/>
    <row r="289" s="20" customFormat="1" x14ac:dyDescent="0.3"/>
    <row r="290" s="20" customFormat="1" x14ac:dyDescent="0.3"/>
    <row r="291" s="20" customFormat="1" x14ac:dyDescent="0.3"/>
    <row r="292" s="20" customFormat="1" x14ac:dyDescent="0.3"/>
    <row r="293" s="20" customFormat="1" x14ac:dyDescent="0.3"/>
    <row r="294" s="20" customFormat="1" x14ac:dyDescent="0.3"/>
    <row r="295" s="20" customFormat="1" x14ac:dyDescent="0.3"/>
    <row r="296" s="20" customFormat="1" x14ac:dyDescent="0.3"/>
    <row r="297" s="20" customFormat="1" x14ac:dyDescent="0.3"/>
    <row r="298" s="20" customFormat="1" x14ac:dyDescent="0.3"/>
    <row r="299" s="20" customFormat="1" x14ac:dyDescent="0.3"/>
    <row r="300" s="20" customFormat="1" x14ac:dyDescent="0.3"/>
    <row r="301" s="20" customFormat="1" x14ac:dyDescent="0.3"/>
    <row r="302" s="20" customFormat="1" x14ac:dyDescent="0.3"/>
    <row r="303" s="20" customFormat="1" x14ac:dyDescent="0.3"/>
    <row r="304" s="20" customFormat="1" x14ac:dyDescent="0.3"/>
    <row r="305" s="20" customFormat="1" x14ac:dyDescent="0.3"/>
    <row r="306" s="20" customFormat="1" x14ac:dyDescent="0.3"/>
    <row r="307" s="20" customFormat="1" x14ac:dyDescent="0.3"/>
    <row r="308" s="20" customFormat="1" x14ac:dyDescent="0.3"/>
    <row r="309" s="20" customFormat="1" x14ac:dyDescent="0.3"/>
    <row r="310" s="20" customFormat="1" x14ac:dyDescent="0.3"/>
    <row r="311" s="20" customFormat="1" x14ac:dyDescent="0.3"/>
    <row r="312" s="20" customFormat="1" x14ac:dyDescent="0.3"/>
    <row r="313" s="20" customFormat="1" x14ac:dyDescent="0.3"/>
    <row r="314" s="20" customFormat="1" x14ac:dyDescent="0.3"/>
    <row r="315" s="20" customFormat="1" x14ac:dyDescent="0.3"/>
    <row r="316" s="20" customFormat="1" x14ac:dyDescent="0.3"/>
    <row r="317" s="20" customFormat="1" x14ac:dyDescent="0.3"/>
    <row r="318" s="20" customFormat="1" x14ac:dyDescent="0.3"/>
    <row r="319" s="20" customFormat="1" x14ac:dyDescent="0.3"/>
    <row r="320" s="20" customFormat="1" x14ac:dyDescent="0.3"/>
    <row r="321" s="20" customFormat="1" x14ac:dyDescent="0.3"/>
    <row r="322" s="20" customFormat="1" x14ac:dyDescent="0.3"/>
    <row r="323" s="20" customFormat="1" x14ac:dyDescent="0.3"/>
    <row r="324" s="20" customFormat="1" x14ac:dyDescent="0.3"/>
    <row r="325" s="20" customFormat="1" x14ac:dyDescent="0.3"/>
    <row r="326" s="20" customFormat="1" x14ac:dyDescent="0.3"/>
    <row r="327" s="20" customFormat="1" x14ac:dyDescent="0.3"/>
    <row r="328" s="20" customFormat="1" x14ac:dyDescent="0.3"/>
    <row r="329" s="20" customFormat="1" x14ac:dyDescent="0.3"/>
    <row r="330" s="20" customFormat="1" x14ac:dyDescent="0.3"/>
    <row r="331" s="20" customFormat="1" x14ac:dyDescent="0.3"/>
    <row r="332" s="20" customFormat="1" x14ac:dyDescent="0.3"/>
    <row r="333" s="20" customFormat="1" x14ac:dyDescent="0.3"/>
    <row r="334" s="20" customFormat="1" x14ac:dyDescent="0.3"/>
    <row r="335" s="20" customFormat="1" x14ac:dyDescent="0.3"/>
    <row r="336" s="20" customFormat="1" x14ac:dyDescent="0.3"/>
    <row r="337" s="20" customFormat="1" x14ac:dyDescent="0.3"/>
    <row r="338" s="20" customFormat="1" x14ac:dyDescent="0.3"/>
    <row r="339" s="20" customFormat="1" x14ac:dyDescent="0.3"/>
    <row r="340" s="20" customFormat="1" x14ac:dyDescent="0.3"/>
    <row r="341" s="20" customFormat="1" x14ac:dyDescent="0.3"/>
    <row r="342" s="20" customFormat="1" x14ac:dyDescent="0.3"/>
    <row r="343" s="20" customFormat="1" x14ac:dyDescent="0.3"/>
    <row r="344" s="20" customFormat="1" x14ac:dyDescent="0.3"/>
    <row r="345" s="20" customFormat="1" x14ac:dyDescent="0.3"/>
    <row r="346" s="20" customFormat="1" x14ac:dyDescent="0.3"/>
    <row r="347" s="20" customFormat="1" x14ac:dyDescent="0.3"/>
    <row r="348" s="20" customFormat="1" x14ac:dyDescent="0.3"/>
    <row r="349" s="20" customFormat="1" x14ac:dyDescent="0.3"/>
    <row r="350" s="20" customFormat="1" x14ac:dyDescent="0.3"/>
    <row r="351" s="20" customFormat="1" x14ac:dyDescent="0.3"/>
    <row r="352" s="20" customFormat="1" x14ac:dyDescent="0.3"/>
    <row r="353" s="20" customFormat="1" x14ac:dyDescent="0.3"/>
    <row r="354" s="20" customFormat="1" x14ac:dyDescent="0.3"/>
    <row r="355" s="20" customFormat="1" x14ac:dyDescent="0.3"/>
    <row r="356" s="20" customFormat="1" x14ac:dyDescent="0.3"/>
    <row r="357" s="20" customFormat="1" x14ac:dyDescent="0.3"/>
    <row r="358" s="20" customFormat="1" x14ac:dyDescent="0.3"/>
  </sheetData>
  <sheetProtection algorithmName="SHA-512" hashValue="UCurLJJknvzpQ3b1e2VUR1ktsFvWg89zQHwdI2wnA40PIXmuT5n+cuN5NnC1GhullvsLN1zrMjfG5WUT4yax3Q==" saltValue="Bs/cwMUMXdDjjg5zLQe+MA==" spinCount="100000" sheet="1" objects="1" scenarios="1" autoFilter="0" pivotTables="0"/>
  <mergeCells count="1">
    <mergeCell ref="A1:B1"/>
  </mergeCells>
  <dataValidations xWindow="1444" yWindow="908" count="25">
    <dataValidation allowBlank="1" showInputMessage="1" showErrorMessage="1" promptTitle="FECHA ACTUALIZACION PLANTILLA" prompt="NO MODIFICAR" sqref="A3:B3" xr:uid="{00000000-0002-0000-0000-000000000000}"/>
    <dataValidation allowBlank="1" showInputMessage="1" showErrorMessage="1" prompt="RELLENAR SIEMPRE QUE HAYA MATRICULA ASIGNADA_x000a_" sqref="B10" xr:uid="{00000000-0002-0000-0000-000001000000}"/>
    <dataValidation allowBlank="1" showInputMessage="1" showErrorMessage="1" prompt="INCLUIR FECHA DE INICIO DE CONTRATO RENTING FIJO/ALQUILER FLEXIBLE O ENTREGA DE VEHICULO EN PROPIEDAD" sqref="B11" xr:uid="{00000000-0002-0000-0000-000002000000}"/>
    <dataValidation allowBlank="1" showInputMessage="1" showErrorMessage="1" prompt="INDICAR FUNCION SEGUN CARGO DEL CONDUCTOR REFLEJADO EN LA TABLA DE ASIGNACION DE VEHICULOS. " sqref="B22" xr:uid="{00000000-0002-0000-0000-000003000000}"/>
    <dataValidation allowBlank="1" showInputMessage="1" showErrorMessage="1" prompt="RELLENAR DIRECCION COMPLETA DE ENTREGA, CALLE NOMBRE, NUMERO, CODIGO POSTAL, POBLACION Y PROVINCIA. " sqref="B23" xr:uid="{00000000-0002-0000-0000-000004000000}"/>
    <dataValidation allowBlank="1" showInputMessage="1" showErrorMessage="1" promptTitle="MOTIVO PARA SOLICITAR VEHICULO" prompt="DEBE VENIR JUSTIFICADO EL MOTIVO POR EL QUE SE SOLICITA VEHÍCULO SEGUN LA NORMATIVA. _x000a_" sqref="B25" xr:uid="{00000000-0002-0000-0000-000005000000}"/>
    <dataValidation type="textLength" operator="equal" allowBlank="1" showInputMessage="1" showErrorMessage="1" prompt="CODIGO DE 4 DIGITOS ALFANUMERICO QUE IDENTIFICA LA SOCIEDAD _x000a_" sqref="B29" xr:uid="{00000000-0002-0000-0000-000006000000}">
      <formula1>4</formula1>
    </dataValidation>
    <dataValidation allowBlank="1" showInputMessage="1" showErrorMessage="1" prompt="NOMBRE DE LA EMPRESA QUE SOLICITA EL VEHICULO_x000a_" sqref="B30" xr:uid="{00000000-0002-0000-0000-000007000000}"/>
    <dataValidation allowBlank="1" showInputMessage="1" showErrorMessage="1" promptTitle="DIRECCION DE ENVIO DE FACTURAS " prompt="INDICAR EL EMAIL O LA DIRECCION POSTAL COMPLETA DONDE SE DEBEN REMITIR LAS FACTURAS." sqref="B32" xr:uid="{00000000-0002-0000-0000-000008000000}"/>
    <dataValidation type="textLength" operator="lessThanOrEqual" allowBlank="1" showInputMessage="1" showErrorMessage="1" prompt="CODIGO DE 4 DIGITOS ALFANUMERICO QUE IDENTIFICA LA DIVISION DE FACTURACION" sqref="B33" xr:uid="{00000000-0002-0000-0000-000009000000}">
      <formula1>4</formula1>
    </dataValidation>
    <dataValidation allowBlank="1" showInputMessage="1" showErrorMessage="1" prompt="DEJAR INDICADO TODOS LOS ACCESORIOS NECESARIOS PARA EL DESEMPEÑO DE LA ACTIVIDAD" sqref="B44" xr:uid="{00000000-0002-0000-0000-00000B000000}"/>
    <dataValidation allowBlank="1" showInputMessage="1" showErrorMessage="1" prompt="INDICAR EN CASO DE ALQUILER FLEXIBLE O RENTING_x000a_" sqref="B48" xr:uid="{00000000-0002-0000-0000-00000C000000}"/>
    <dataValidation allowBlank="1" showInputMessage="1" showErrorMessage="1" prompt="INDICAR EL TIEMPO POR EL QUE SE SOLICITA EL VEHICULO. IMPRESCINDIBLE PARA ALQUILER FLEXIBLE (12MESES MAXIMO)" sqref="B49" xr:uid="{00000000-0002-0000-0000-00000D000000}"/>
    <dataValidation allowBlank="1" showInputMessage="1" showErrorMessage="1" prompt="FECHA DE PREVISION DE ENTREGA PARA EL QUE SE NECESITA EL VEHCIULO SOLICITADO. IMPRESCINDIBLE PARA ALQUILER FLEXIBLE / RENTING" sqref="B50" xr:uid="{00000000-0002-0000-0000-00000E000000}"/>
    <dataValidation allowBlank="1" showInputMessage="1" showErrorMessage="1" prompt="INDICAR LOS KM ANUALES QUE SE ESTIMA REALIZARA EL VEHICULO" sqref="B51" xr:uid="{00000000-0002-0000-0000-00000F000000}"/>
    <dataValidation allowBlank="1" showInputMessage="1" showErrorMessage="1" promptTitle="ACLARACIONES VEHICULO" prompt="DEJAD INDICADO TODAS LAS CARACTERISTICAS IMPRESCINDIBLES PARA LA CORRECTA ASIGNACION DEL VEHICULO: COMBUSTIBLE, MEDIDAS, CAPACIDAD DE CARGA, MOTORIZACION ETC" sqref="B52" xr:uid="{00000000-0002-0000-0000-000010000000}"/>
    <dataValidation allowBlank="1" showInputMessage="1" showErrorMessage="1" prompt="MODELO DEL VEHICULO EN USO" sqref="B59" xr:uid="{00000000-0002-0000-0000-000011000000}"/>
    <dataValidation allowBlank="1" showInputMessage="1" showErrorMessage="1" prompt="NOMBRE DEL VEHICULO EN USO_x000a_" sqref="B60" xr:uid="{00000000-0002-0000-0000-000012000000}"/>
    <dataValidation allowBlank="1" showInputMessage="1" showErrorMessage="1" prompt="INDICAR MATRICULA, SIN ESPECIOS NI GUIONES, DEL VEHICULO EN USO" sqref="B61" xr:uid="{00000000-0002-0000-0000-000013000000}"/>
    <dataValidation allowBlank="1" showInputMessage="1" showErrorMessage="1" prompt="INDICAR EL COSTE DEL VEHICULO EN USO_x000a_" sqref="B62" xr:uid="{00000000-0002-0000-0000-000014000000}"/>
    <dataValidation allowBlank="1" showInputMessage="1" showErrorMessage="1" prompt="FECHA DE ENTREGA DEL VEHICULO, CONTANDO EL PRIMER CONTRATO SI ES ALQUILER FLEXIBLE / RENTING" sqref="B63" xr:uid="{00000000-0002-0000-0000-000015000000}"/>
    <dataValidation allowBlank="1" showInputMessage="1" showErrorMessage="1" prompt="TIEMPO PARA EL QUE SE ADJUDICO EL VEHICULO" sqref="B64" xr:uid="{00000000-0002-0000-0000-000016000000}"/>
    <dataValidation allowBlank="1" showInputMessage="1" showErrorMessage="1" prompt="INDICAR LA FECHA FIN DEL CONTRATO DE ALQUILER FLEXIBLE / RENTING, SEGUN CONTRATO INDIVIDUAL_x000a_" sqref="B65" xr:uid="{00000000-0002-0000-0000-000017000000}"/>
    <dataValidation allowBlank="1" showInputMessage="1" showErrorMessage="1" prompt="INDICAR LOS KM DEL VEHICULO EN EL MOMENTO DE LA SOLICITUD" sqref="B66" xr:uid="{00000000-0002-0000-0000-000018000000}"/>
    <dataValidation allowBlank="1" showDropDown="1" showInputMessage="1" showErrorMessage="1" promptTitle="REF. FACILITADA DPTO VEHICULOS" prompt=" RELLENAR EN CASO DE DISPONER DE ELLA " sqref="B7" xr:uid="{00000000-0002-0000-0000-000019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444" yWindow="908" count="17">
        <x14:dataValidation type="list" allowBlank="1" showInputMessage="1" showErrorMessage="1" xr:uid="{00000000-0002-0000-0000-00001A000000}">
          <x14:formula1>
            <xm:f>'criterios asignacion'!$A$2:$A$5</xm:f>
          </x14:formula1>
          <xm:sqref>B5</xm:sqref>
        </x14:dataValidation>
        <x14:dataValidation type="list" allowBlank="1" showInputMessage="1" showErrorMessage="1" prompt="INDICAR SI SE TRATA DE UNA COMPRA, UN VEHICULO NUEVO EN ALQUILER FLEXIBLE/RENTING, VEHICULO PREENTREGA ETC SEGUN LA GESTION QUE SE VA A REALIZAR. " xr:uid="{00000000-0002-0000-0000-00001B000000}">
          <x14:formula1>
            <xm:f>'criterios asignacion'!$B$2:$B$14</xm:f>
          </x14:formula1>
          <xm:sqref>B8</xm:sqref>
        </x14:dataValidation>
        <x14:dataValidation type="list" allowBlank="1" showInputMessage="1" showErrorMessage="1" prompt="INDICAR SI ES DE USO NOMINATIVO O PARA GRUPO. TODOS LOS VEHICULOS SOCIO SON EXCEPCION. " xr:uid="{00000000-0002-0000-0000-00001D000000}">
          <x14:formula1>
            <xm:f>'criterios asignacion'!$E$2:$E$7</xm:f>
          </x14:formula1>
          <xm:sqref>B14</xm:sqref>
        </x14:dataValidation>
        <x14:dataValidation type="list" allowBlank="1" showInputMessage="1" showErrorMessage="1" prompt="DEJAR INDICADO NO (SI CUMPLE LA NORMATIVA) O SI ( CUANDO ES SEGMENTO MAYOR, SOCIO, CUALQUIER GESTION NO QUE CONTEMPLE LA NORMATIVA)" xr:uid="{00000000-0002-0000-0000-00001E000000}">
          <x14:formula1>
            <xm:f>'criterios asignacion'!$F$2:$F$4</xm:f>
          </x14:formula1>
          <xm:sqref>B15</xm:sqref>
        </x14:dataValidation>
        <x14:dataValidation type="list" allowBlank="1" showInputMessage="1" showErrorMessage="1" xr:uid="{00000000-0002-0000-0000-00001F000000}">
          <x14:formula1>
            <xm:f>'criterios asignacion'!$I$2:$I$7</xm:f>
          </x14:formula1>
          <xm:sqref>B28</xm:sqref>
        </x14:dataValidation>
        <x14:dataValidation type="list" allowBlank="1" showInputMessage="1" showErrorMessage="1" xr:uid="{00000000-0002-0000-0000-000020000000}">
          <x14:formula1>
            <xm:f>'criterios asignacion'!$S$2:$S$26</xm:f>
          </x14:formula1>
          <xm:sqref>B70 B34</xm:sqref>
        </x14:dataValidation>
        <x14:dataValidation type="list" allowBlank="1" showInputMessage="1" showErrorMessage="1" prompt="MODALIDAD DE LA SOLICITUD DEL VEHICULO: PROPIEDAD - ALQUILER FLEXIBLE ..." xr:uid="{00000000-0002-0000-0000-000022000000}">
          <x14:formula1>
            <xm:f>'criterios asignacion'!$M$2:$M$5</xm:f>
          </x14:formula1>
          <xm:sqref>B57</xm:sqref>
        </x14:dataValidation>
        <x14:dataValidation type="list" allowBlank="1" showInputMessage="1" showErrorMessage="1" prompt="MARCA DEL VEHICULO EN USO" xr:uid="{00000000-0002-0000-0000-000024000000}">
          <x14:formula1>
            <xm:f>'criterios asignacion'!$N$2:$N$25</xm:f>
          </x14:formula1>
          <xm:sqref>B58</xm:sqref>
        </x14:dataValidation>
        <x14:dataValidation type="list" allowBlank="1" showInputMessage="1" showErrorMessage="1" xr:uid="{00000000-0002-0000-0000-000026000000}">
          <x14:formula1>
            <xm:f>'criterios asignacion'!$T$2:$T$52</xm:f>
          </x14:formula1>
          <xm:sqref>B35</xm:sqref>
        </x14:dataValidation>
        <x14:dataValidation type="list" allowBlank="1" showInputMessage="1" showErrorMessage="1" xr:uid="{00000000-0002-0000-0000-000027000000}">
          <x14:formula1>
            <xm:f>'criterios asignacion'!$D$2</xm:f>
          </x14:formula1>
          <xm:sqref>B6</xm:sqref>
        </x14:dataValidation>
        <x14:dataValidation type="list" allowBlank="1" showInputMessage="1" showErrorMessage="1" prompt="DEJAR INDICADO COMO REFERENCIA PARA LA ADJUDICACION DEL VEHICULO _x000a_" xr:uid="{00000000-0002-0000-0000-000028000000}">
          <x14:formula1>
            <xm:f>'criterios asignacion'!$N$2:$N$26</xm:f>
          </x14:formula1>
          <xm:sqref>B40</xm:sqref>
        </x14:dataValidation>
        <x14:dataValidation type="list" allowBlank="1" showInputMessage="1" showErrorMessage="1" prompt="MODALIDAD DE LA SOLICITUD DEL VEHICULO: PROPIEDAD - ALQUILER FLEXIBLE ..." xr:uid="{00000000-0002-0000-0000-000029000000}">
          <x14:formula1>
            <xm:f>'criterios asignacion'!$L$2:$L$6</xm:f>
          </x14:formula1>
          <xm:sqref>B39</xm:sqref>
        </x14:dataValidation>
        <x14:dataValidation type="list" allowBlank="1" showInputMessage="1" showErrorMessage="1" xr:uid="{00000000-0002-0000-0000-000025000000}">
          <x14:formula1>
            <xm:f>'criterios asignacion'!$V$2:$V$58</xm:f>
          </x14:formula1>
          <xm:sqref>B69</xm:sqref>
        </x14:dataValidation>
        <x14:dataValidation type="list" allowBlank="1" showInputMessage="1" prompt="SELECCIONAR MOTIVO E INFORMAR DETALLE COMPLETO EN &quot;JUSTIFICACION SOLICITUD&quot;" xr:uid="{00000000-0002-0000-0000-00002A000000}">
          <x14:formula1>
            <xm:f>'criterios asignacion'!$H$2:$H$13</xm:f>
          </x14:formula1>
          <xm:sqref>B16</xm:sqref>
        </x14:dataValidation>
        <x14:dataValidation type="list" allowBlank="1" showInputMessage="1" showErrorMessage="1" promptTitle="PROVEEDOR" prompt="NOMBRE DEL PROVEEDOR ASGINADO PARA LA COMPRA/ALQUILER FLEXIBLE/RENTING_x000a_" xr:uid="{00000000-0002-0000-0000-000021000000}">
          <x14:formula1>
            <xm:f>'criterios asignacion'!$K$2:$K$33</xm:f>
          </x14:formula1>
          <xm:sqref>B38</xm:sqref>
        </x14:dataValidation>
        <x14:dataValidation type="list" allowBlank="1" showInputMessage="1" showErrorMessage="1" promptTitle="PROVEEDOR" prompt="NOMBRE DEL PROVEEDOR ASGINADO PARA LA COMPRA/ALQUILER FLEXIBLE/RENTING" xr:uid="{00000000-0002-0000-0000-000023000000}">
          <x14:formula1>
            <xm:f>'criterios asignacion'!$K$2:$K$32</xm:f>
          </x14:formula1>
          <xm:sqref>B55</xm:sqref>
        </x14:dataValidation>
        <x14:dataValidation type="list" allowBlank="1" showInputMessage="1" showErrorMessage="1" prompt="INDICAR EL SEGMENTO AL QUE PERTENECE EL VEHICULO QUE SE SOLICITA. SE AÑDE EN FUNCION DEL COMBUSTIBLE QUE SE INDICA CON LAS PRIMERAS SIGLAS_x000a_" xr:uid="{00000000-0002-0000-0000-00001C000000}">
          <x14:formula1>
            <xm:f>'criterios asignacion'!$C$2:$C$35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J25"/>
  <sheetViews>
    <sheetView workbookViewId="0">
      <selection activeCell="E12" sqref="E12"/>
    </sheetView>
  </sheetViews>
  <sheetFormatPr baseColWidth="10" defaultColWidth="11.44140625" defaultRowHeight="14.4" x14ac:dyDescent="0.3"/>
  <cols>
    <col min="3" max="3" width="35.6640625" customWidth="1"/>
    <col min="4" max="4" width="6" customWidth="1"/>
    <col min="5" max="5" width="35.6640625" customWidth="1"/>
    <col min="6" max="6" width="13.44140625" customWidth="1"/>
    <col min="7" max="7" width="35.6640625" bestFit="1" customWidth="1"/>
    <col min="9" max="9" width="75" bestFit="1" customWidth="1"/>
  </cols>
  <sheetData>
    <row r="1" spans="1:10" ht="18.600000000000001" x14ac:dyDescent="0.3">
      <c r="A1" s="74" t="s">
        <v>70</v>
      </c>
      <c r="B1" s="74"/>
      <c r="C1" s="74"/>
      <c r="D1" s="74"/>
      <c r="E1" s="74"/>
      <c r="F1" s="74"/>
      <c r="G1" s="74"/>
      <c r="H1" s="74"/>
      <c r="I1" s="74"/>
      <c r="J1" s="74"/>
    </row>
    <row r="3" spans="1:10" ht="15" thickBot="1" x14ac:dyDescent="0.35"/>
    <row r="4" spans="1:10" ht="43.8" thickBot="1" x14ac:dyDescent="0.35">
      <c r="C4" s="26" t="s">
        <v>71</v>
      </c>
      <c r="D4" s="30"/>
      <c r="E4" s="72" t="s">
        <v>72</v>
      </c>
      <c r="F4" s="24"/>
      <c r="G4" s="72" t="s">
        <v>73</v>
      </c>
      <c r="H4" s="22"/>
      <c r="I4" s="72" t="s">
        <v>74</v>
      </c>
    </row>
    <row r="5" spans="1:10" ht="29.4" thickBot="1" x14ac:dyDescent="0.35">
      <c r="C5" s="26" t="s">
        <v>75</v>
      </c>
      <c r="D5" s="31"/>
      <c r="E5" s="73"/>
      <c r="F5" s="24"/>
      <c r="G5" s="73"/>
      <c r="H5" s="22"/>
      <c r="I5" s="73" t="s">
        <v>76</v>
      </c>
    </row>
    <row r="6" spans="1:10" ht="43.8" thickBot="1" x14ac:dyDescent="0.35">
      <c r="C6" s="26" t="s">
        <v>77</v>
      </c>
      <c r="D6" s="25"/>
      <c r="E6" s="29" t="s">
        <v>78</v>
      </c>
      <c r="F6" s="25"/>
      <c r="G6" s="27" t="s">
        <v>79</v>
      </c>
      <c r="H6" s="22"/>
      <c r="I6" s="23" t="s">
        <v>80</v>
      </c>
    </row>
    <row r="7" spans="1:10" ht="58.2" thickBot="1" x14ac:dyDescent="0.35">
      <c r="C7" s="26" t="s">
        <v>81</v>
      </c>
      <c r="D7" s="25"/>
      <c r="E7" s="25"/>
      <c r="F7" s="25"/>
      <c r="G7" s="27" t="s">
        <v>82</v>
      </c>
      <c r="H7" s="22"/>
      <c r="I7" s="23" t="s">
        <v>83</v>
      </c>
    </row>
    <row r="8" spans="1:10" ht="15" thickBot="1" x14ac:dyDescent="0.35">
      <c r="C8" s="25"/>
      <c r="D8" s="25"/>
      <c r="E8" s="25"/>
      <c r="F8" s="25"/>
      <c r="G8" s="28" t="s">
        <v>84</v>
      </c>
      <c r="H8" s="22"/>
    </row>
    <row r="9" spans="1:10" ht="15" thickTop="1" x14ac:dyDescent="0.3">
      <c r="C9" s="25"/>
      <c r="D9" s="25"/>
      <c r="E9" s="25"/>
      <c r="F9" s="25"/>
      <c r="G9" s="27" t="s">
        <v>85</v>
      </c>
      <c r="H9" s="22"/>
    </row>
    <row r="10" spans="1:10" x14ac:dyDescent="0.3">
      <c r="C10" s="25"/>
      <c r="D10" s="25"/>
      <c r="E10" s="25"/>
      <c r="F10" s="25"/>
      <c r="G10" s="27" t="s">
        <v>86</v>
      </c>
      <c r="H10" s="22"/>
    </row>
    <row r="11" spans="1:10" ht="15" thickBot="1" x14ac:dyDescent="0.35">
      <c r="C11" s="25"/>
      <c r="D11" s="25"/>
      <c r="E11" s="25"/>
      <c r="F11" s="25"/>
      <c r="G11" s="28" t="s">
        <v>87</v>
      </c>
      <c r="H11" s="22"/>
    </row>
    <row r="12" spans="1:10" ht="15" thickTop="1" x14ac:dyDescent="0.3">
      <c r="C12" s="25"/>
      <c r="D12" s="25"/>
      <c r="E12" s="25"/>
      <c r="F12" s="25"/>
      <c r="G12" s="27" t="s">
        <v>88</v>
      </c>
      <c r="H12" s="22"/>
    </row>
    <row r="13" spans="1:10" x14ac:dyDescent="0.3">
      <c r="C13" s="25"/>
      <c r="D13" s="25"/>
      <c r="E13" s="25"/>
      <c r="F13" s="25"/>
      <c r="G13" s="27" t="s">
        <v>89</v>
      </c>
      <c r="H13" s="22"/>
    </row>
    <row r="14" spans="1:10" ht="15" thickBot="1" x14ac:dyDescent="0.35">
      <c r="C14" s="25"/>
      <c r="D14" s="25"/>
      <c r="E14" s="25"/>
      <c r="F14" s="25"/>
      <c r="G14" s="28" t="s">
        <v>90</v>
      </c>
      <c r="H14" s="22"/>
    </row>
    <row r="15" spans="1:10" ht="15" thickTop="1" x14ac:dyDescent="0.3">
      <c r="C15" s="25"/>
      <c r="D15" s="25"/>
      <c r="E15" s="25"/>
      <c r="F15" s="25"/>
      <c r="G15" s="27" t="s">
        <v>91</v>
      </c>
      <c r="H15" s="22"/>
    </row>
    <row r="16" spans="1:10" x14ac:dyDescent="0.3">
      <c r="C16" s="25"/>
      <c r="D16" s="25"/>
      <c r="E16" s="25"/>
      <c r="F16" s="25"/>
      <c r="G16" s="27" t="s">
        <v>92</v>
      </c>
      <c r="H16" s="22"/>
    </row>
    <row r="17" spans="3:8" ht="15" thickBot="1" x14ac:dyDescent="0.35">
      <c r="C17" s="25"/>
      <c r="D17" s="25"/>
      <c r="E17" s="25"/>
      <c r="F17" s="25"/>
      <c r="G17" s="28" t="s">
        <v>93</v>
      </c>
      <c r="H17" s="22"/>
    </row>
    <row r="18" spans="3:8" ht="15.6" thickTop="1" thickBot="1" x14ac:dyDescent="0.35">
      <c r="C18" s="25"/>
      <c r="D18" s="25"/>
      <c r="E18" s="25"/>
      <c r="F18" s="25"/>
      <c r="G18" s="28" t="s">
        <v>94</v>
      </c>
      <c r="H18" s="22"/>
    </row>
    <row r="19" spans="3:8" ht="15" thickTop="1" x14ac:dyDescent="0.3">
      <c r="C19" s="25"/>
      <c r="D19" s="25"/>
      <c r="E19" s="25"/>
      <c r="F19" s="25"/>
      <c r="G19" s="27" t="s">
        <v>95</v>
      </c>
      <c r="H19" s="22"/>
    </row>
    <row r="20" spans="3:8" ht="15" thickBot="1" x14ac:dyDescent="0.35">
      <c r="C20" s="25"/>
      <c r="D20" s="25"/>
      <c r="E20" s="25"/>
      <c r="F20" s="25"/>
      <c r="G20" s="28" t="s">
        <v>96</v>
      </c>
      <c r="H20" s="22"/>
    </row>
    <row r="21" spans="3:8" ht="15.6" thickTop="1" thickBot="1" x14ac:dyDescent="0.35">
      <c r="C21" s="25"/>
      <c r="D21" s="25"/>
      <c r="E21" s="25"/>
      <c r="F21" s="25"/>
      <c r="G21" s="28" t="s">
        <v>97</v>
      </c>
      <c r="H21" s="22"/>
    </row>
    <row r="22" spans="3:8" ht="15" thickTop="1" x14ac:dyDescent="0.3">
      <c r="C22" s="25"/>
      <c r="D22" s="25"/>
      <c r="E22" s="25"/>
      <c r="F22" s="25"/>
      <c r="G22" s="27" t="s">
        <v>98</v>
      </c>
      <c r="H22" s="22"/>
    </row>
    <row r="23" spans="3:8" ht="29.4" thickBot="1" x14ac:dyDescent="0.35">
      <c r="C23" s="25"/>
      <c r="D23" s="25"/>
      <c r="E23" s="25"/>
      <c r="F23" s="25"/>
      <c r="G23" s="28" t="s">
        <v>99</v>
      </c>
      <c r="H23" s="22"/>
    </row>
    <row r="24" spans="3:8" ht="15" thickTop="1" x14ac:dyDescent="0.3">
      <c r="C24" s="25"/>
      <c r="D24" s="25"/>
      <c r="E24" s="25"/>
      <c r="F24" s="25"/>
      <c r="G24" s="27" t="s">
        <v>100</v>
      </c>
      <c r="H24" s="22"/>
    </row>
    <row r="25" spans="3:8" ht="29.4" thickBot="1" x14ac:dyDescent="0.35">
      <c r="C25" s="25"/>
      <c r="D25" s="25"/>
      <c r="E25" s="25"/>
      <c r="F25" s="25"/>
      <c r="G25" s="29" t="s">
        <v>101</v>
      </c>
      <c r="H25" s="22"/>
    </row>
  </sheetData>
  <sheetProtection algorithmName="SHA-512" hashValue="AwvskByNETZjUGIto9lr66ICfkUW4mydyKbDeSNv81fOYvAzVZOlSsHaV82XEebqFRhqwqK0K2igCxhX6PZE0A==" saltValue="IFtqgZKB5vw0cSaBlOHQoQ==" spinCount="100000" sheet="1" objects="1" scenarios="1"/>
  <mergeCells count="4">
    <mergeCell ref="G4:G5"/>
    <mergeCell ref="I4:I5"/>
    <mergeCell ref="E4:E5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workbookViewId="0">
      <pane ySplit="1" topLeftCell="A2" activePane="bottomLeft" state="frozen"/>
      <selection pane="bottomLeft" activeCell="V58" sqref="V58"/>
    </sheetView>
  </sheetViews>
  <sheetFormatPr baseColWidth="10" defaultColWidth="11.44140625" defaultRowHeight="14.4" x14ac:dyDescent="0.3"/>
  <cols>
    <col min="2" max="2" width="26.44140625" customWidth="1"/>
    <col min="4" max="4" width="32.33203125" bestFit="1" customWidth="1"/>
    <col min="5" max="5" width="24.88671875" bestFit="1" customWidth="1"/>
    <col min="6" max="6" width="24.88671875" customWidth="1"/>
    <col min="7" max="7" width="9.33203125" bestFit="1" customWidth="1"/>
    <col min="8" max="8" width="36.88671875" customWidth="1"/>
    <col min="11" max="11" width="56" customWidth="1"/>
    <col min="12" max="13" width="24.44140625" customWidth="1"/>
    <col min="19" max="19" width="22.109375" customWidth="1"/>
    <col min="20" max="20" width="21.44140625" customWidth="1"/>
    <col min="22" max="22" width="48.6640625" bestFit="1" customWidth="1"/>
    <col min="23" max="23" width="33.44140625" customWidth="1"/>
  </cols>
  <sheetData>
    <row r="1" spans="1:22" s="42" customFormat="1" ht="51.6" customHeight="1" x14ac:dyDescent="0.3">
      <c r="A1" s="42" t="s">
        <v>102</v>
      </c>
      <c r="B1" s="42" t="s">
        <v>103</v>
      </c>
      <c r="C1" s="42" t="s">
        <v>104</v>
      </c>
      <c r="D1" s="42" t="s">
        <v>105</v>
      </c>
      <c r="E1" s="42" t="s">
        <v>106</v>
      </c>
      <c r="F1" s="42" t="s">
        <v>107</v>
      </c>
      <c r="G1" s="42" t="s">
        <v>108</v>
      </c>
      <c r="H1" s="43" t="s">
        <v>109</v>
      </c>
      <c r="I1" s="42" t="s">
        <v>110</v>
      </c>
      <c r="K1" s="42" t="s">
        <v>111</v>
      </c>
      <c r="L1" s="42" t="s">
        <v>112</v>
      </c>
      <c r="M1" s="43" t="s">
        <v>113</v>
      </c>
      <c r="N1" s="42" t="s">
        <v>114</v>
      </c>
      <c r="O1" s="42" t="s">
        <v>115</v>
      </c>
      <c r="S1" s="42" t="s">
        <v>116</v>
      </c>
      <c r="T1" s="42" t="s">
        <v>117</v>
      </c>
      <c r="V1" s="42" t="s">
        <v>118</v>
      </c>
    </row>
    <row r="2" spans="1:22" x14ac:dyDescent="0.3">
      <c r="A2" t="s">
        <v>119</v>
      </c>
      <c r="B2" t="s">
        <v>120</v>
      </c>
      <c r="C2" t="s">
        <v>121</v>
      </c>
      <c r="D2" t="s">
        <v>3</v>
      </c>
      <c r="E2" t="s">
        <v>122</v>
      </c>
      <c r="F2" t="s">
        <v>123</v>
      </c>
      <c r="H2" t="s">
        <v>124</v>
      </c>
      <c r="I2" t="s">
        <v>125</v>
      </c>
      <c r="K2" t="s">
        <v>126</v>
      </c>
      <c r="L2" t="s">
        <v>127</v>
      </c>
      <c r="M2" t="s">
        <v>127</v>
      </c>
      <c r="N2" t="s">
        <v>128</v>
      </c>
      <c r="S2" t="s">
        <v>129</v>
      </c>
      <c r="T2" t="s">
        <v>129</v>
      </c>
      <c r="V2" s="46" t="s">
        <v>130</v>
      </c>
    </row>
    <row r="3" spans="1:22" x14ac:dyDescent="0.3">
      <c r="A3" t="s">
        <v>131</v>
      </c>
      <c r="B3" t="s">
        <v>132</v>
      </c>
      <c r="C3" t="s">
        <v>133</v>
      </c>
      <c r="E3" t="s">
        <v>134</v>
      </c>
      <c r="F3" t="s">
        <v>135</v>
      </c>
      <c r="H3" t="s">
        <v>136</v>
      </c>
      <c r="I3" t="s">
        <v>137</v>
      </c>
      <c r="K3" t="s">
        <v>138</v>
      </c>
      <c r="L3" t="s">
        <v>139</v>
      </c>
      <c r="M3" t="s">
        <v>139</v>
      </c>
      <c r="N3" t="s">
        <v>140</v>
      </c>
      <c r="S3" t="s">
        <v>141</v>
      </c>
      <c r="T3" t="s">
        <v>141</v>
      </c>
      <c r="V3" s="46" t="s">
        <v>142</v>
      </c>
    </row>
    <row r="4" spans="1:22" x14ac:dyDescent="0.3">
      <c r="A4" t="s">
        <v>3</v>
      </c>
      <c r="B4" t="s">
        <v>143</v>
      </c>
      <c r="C4" t="s">
        <v>144</v>
      </c>
      <c r="E4" t="s">
        <v>145</v>
      </c>
      <c r="H4" t="s">
        <v>146</v>
      </c>
      <c r="I4" t="s">
        <v>147</v>
      </c>
      <c r="K4" t="s">
        <v>148</v>
      </c>
      <c r="L4" t="s">
        <v>149</v>
      </c>
      <c r="M4" t="s">
        <v>150</v>
      </c>
      <c r="N4" t="s">
        <v>151</v>
      </c>
      <c r="S4" t="s">
        <v>152</v>
      </c>
      <c r="T4" t="s">
        <v>153</v>
      </c>
      <c r="V4" s="46" t="s">
        <v>154</v>
      </c>
    </row>
    <row r="5" spans="1:22" x14ac:dyDescent="0.3">
      <c r="B5" t="s">
        <v>155</v>
      </c>
      <c r="C5" t="s">
        <v>156</v>
      </c>
      <c r="E5" t="s">
        <v>157</v>
      </c>
      <c r="H5" t="s">
        <v>158</v>
      </c>
      <c r="I5" t="s">
        <v>159</v>
      </c>
      <c r="K5" t="s">
        <v>160</v>
      </c>
      <c r="L5" t="s">
        <v>161</v>
      </c>
      <c r="N5" t="s">
        <v>162</v>
      </c>
      <c r="S5" t="s">
        <v>163</v>
      </c>
      <c r="T5" t="s">
        <v>164</v>
      </c>
      <c r="V5" s="46" t="s">
        <v>165</v>
      </c>
    </row>
    <row r="6" spans="1:22" x14ac:dyDescent="0.3">
      <c r="B6" t="s">
        <v>166</v>
      </c>
      <c r="C6" t="s">
        <v>167</v>
      </c>
      <c r="E6" t="s">
        <v>168</v>
      </c>
      <c r="H6" t="s">
        <v>169</v>
      </c>
      <c r="I6" t="s">
        <v>170</v>
      </c>
      <c r="K6" t="s">
        <v>171</v>
      </c>
      <c r="N6" t="s">
        <v>172</v>
      </c>
      <c r="S6" t="s">
        <v>173</v>
      </c>
      <c r="T6" t="s">
        <v>174</v>
      </c>
      <c r="V6" s="46" t="s">
        <v>175</v>
      </c>
    </row>
    <row r="7" spans="1:22" x14ac:dyDescent="0.3">
      <c r="B7" t="s">
        <v>176</v>
      </c>
      <c r="C7" t="s">
        <v>177</v>
      </c>
      <c r="H7" t="s">
        <v>178</v>
      </c>
      <c r="I7" t="s">
        <v>179</v>
      </c>
      <c r="K7" t="s">
        <v>151</v>
      </c>
      <c r="N7" t="s">
        <v>180</v>
      </c>
      <c r="S7" t="s">
        <v>181</v>
      </c>
      <c r="T7" t="s">
        <v>182</v>
      </c>
      <c r="V7" s="46" t="s">
        <v>183</v>
      </c>
    </row>
    <row r="8" spans="1:22" x14ac:dyDescent="0.3">
      <c r="B8" t="s">
        <v>184</v>
      </c>
      <c r="C8" t="s">
        <v>185</v>
      </c>
      <c r="H8" t="s">
        <v>186</v>
      </c>
      <c r="K8" t="s">
        <v>187</v>
      </c>
      <c r="N8" t="s">
        <v>188</v>
      </c>
      <c r="S8" t="s">
        <v>189</v>
      </c>
      <c r="T8" t="s">
        <v>152</v>
      </c>
      <c r="V8" s="46" t="s">
        <v>190</v>
      </c>
    </row>
    <row r="9" spans="1:22" x14ac:dyDescent="0.3">
      <c r="B9" t="s">
        <v>191</v>
      </c>
      <c r="C9" t="s">
        <v>192</v>
      </c>
      <c r="H9" t="s">
        <v>193</v>
      </c>
      <c r="K9" t="s">
        <v>194</v>
      </c>
      <c r="N9" t="s">
        <v>195</v>
      </c>
      <c r="S9" t="s">
        <v>196</v>
      </c>
      <c r="T9" t="s">
        <v>197</v>
      </c>
      <c r="V9" s="46" t="s">
        <v>198</v>
      </c>
    </row>
    <row r="10" spans="1:22" x14ac:dyDescent="0.3">
      <c r="B10" t="s">
        <v>199</v>
      </c>
      <c r="C10" t="s">
        <v>200</v>
      </c>
      <c r="H10" t="s">
        <v>201</v>
      </c>
      <c r="K10" t="s">
        <v>202</v>
      </c>
      <c r="N10" t="s">
        <v>203</v>
      </c>
      <c r="S10" t="s">
        <v>204</v>
      </c>
      <c r="T10" t="s">
        <v>205</v>
      </c>
      <c r="V10" s="46" t="s">
        <v>206</v>
      </c>
    </row>
    <row r="11" spans="1:22" x14ac:dyDescent="0.3">
      <c r="B11" t="s">
        <v>207</v>
      </c>
      <c r="C11" t="s">
        <v>208</v>
      </c>
      <c r="H11" t="s">
        <v>209</v>
      </c>
      <c r="K11" t="s">
        <v>210</v>
      </c>
      <c r="N11" t="s">
        <v>211</v>
      </c>
      <c r="S11" t="s">
        <v>212</v>
      </c>
      <c r="T11" t="s">
        <v>213</v>
      </c>
      <c r="V11" s="46" t="s">
        <v>214</v>
      </c>
    </row>
    <row r="12" spans="1:22" x14ac:dyDescent="0.3">
      <c r="B12" t="s">
        <v>215</v>
      </c>
      <c r="C12" t="s">
        <v>216</v>
      </c>
      <c r="H12" t="s">
        <v>15</v>
      </c>
      <c r="K12" t="s">
        <v>217</v>
      </c>
      <c r="N12" t="s">
        <v>218</v>
      </c>
      <c r="S12" t="s">
        <v>219</v>
      </c>
      <c r="T12" t="s">
        <v>163</v>
      </c>
      <c r="V12" s="46" t="s">
        <v>220</v>
      </c>
    </row>
    <row r="13" spans="1:22" x14ac:dyDescent="0.3">
      <c r="B13" t="s">
        <v>221</v>
      </c>
      <c r="C13" t="s">
        <v>222</v>
      </c>
      <c r="K13" t="s">
        <v>172</v>
      </c>
      <c r="N13" t="s">
        <v>223</v>
      </c>
      <c r="S13" t="s">
        <v>224</v>
      </c>
      <c r="T13" t="s">
        <v>225</v>
      </c>
      <c r="V13" s="46" t="s">
        <v>226</v>
      </c>
    </row>
    <row r="14" spans="1:22" x14ac:dyDescent="0.3">
      <c r="C14" t="s">
        <v>227</v>
      </c>
      <c r="K14" t="s">
        <v>228</v>
      </c>
      <c r="N14" t="s">
        <v>229</v>
      </c>
      <c r="S14" t="s">
        <v>230</v>
      </c>
      <c r="T14" t="s">
        <v>231</v>
      </c>
      <c r="V14" s="46" t="s">
        <v>232</v>
      </c>
    </row>
    <row r="15" spans="1:22" x14ac:dyDescent="0.3">
      <c r="C15" t="s">
        <v>233</v>
      </c>
      <c r="K15" t="s">
        <v>234</v>
      </c>
      <c r="N15" t="s">
        <v>235</v>
      </c>
      <c r="S15" t="s">
        <v>236</v>
      </c>
      <c r="T15" t="s">
        <v>237</v>
      </c>
      <c r="V15" s="46" t="s">
        <v>238</v>
      </c>
    </row>
    <row r="16" spans="1:22" x14ac:dyDescent="0.3">
      <c r="C16" t="s">
        <v>239</v>
      </c>
      <c r="K16" t="s">
        <v>188</v>
      </c>
      <c r="N16" t="s">
        <v>240</v>
      </c>
      <c r="S16" t="s">
        <v>241</v>
      </c>
      <c r="T16" t="s">
        <v>242</v>
      </c>
      <c r="V16" s="46" t="s">
        <v>243</v>
      </c>
    </row>
    <row r="17" spans="3:22" x14ac:dyDescent="0.3">
      <c r="C17" t="s">
        <v>244</v>
      </c>
      <c r="K17" t="s">
        <v>245</v>
      </c>
      <c r="N17" t="s">
        <v>246</v>
      </c>
      <c r="S17" t="s">
        <v>247</v>
      </c>
      <c r="T17" t="s">
        <v>248</v>
      </c>
      <c r="V17" s="46" t="s">
        <v>249</v>
      </c>
    </row>
    <row r="18" spans="3:22" x14ac:dyDescent="0.3">
      <c r="C18" t="s">
        <v>250</v>
      </c>
      <c r="K18" t="s">
        <v>251</v>
      </c>
      <c r="N18" t="s">
        <v>252</v>
      </c>
      <c r="S18" t="s">
        <v>253</v>
      </c>
      <c r="T18" t="s">
        <v>254</v>
      </c>
      <c r="V18" s="46" t="s">
        <v>255</v>
      </c>
    </row>
    <row r="19" spans="3:22" x14ac:dyDescent="0.3">
      <c r="C19" t="s">
        <v>256</v>
      </c>
      <c r="K19" t="s">
        <v>257</v>
      </c>
      <c r="N19" t="s">
        <v>258</v>
      </c>
      <c r="S19" t="s">
        <v>259</v>
      </c>
      <c r="T19" t="s">
        <v>260</v>
      </c>
      <c r="V19" s="46" t="s">
        <v>261</v>
      </c>
    </row>
    <row r="20" spans="3:22" x14ac:dyDescent="0.3">
      <c r="C20" t="s">
        <v>262</v>
      </c>
      <c r="K20" t="s">
        <v>203</v>
      </c>
      <c r="N20" t="s">
        <v>187</v>
      </c>
      <c r="S20" t="s">
        <v>263</v>
      </c>
      <c r="T20" t="s">
        <v>264</v>
      </c>
      <c r="V20" s="46" t="s">
        <v>265</v>
      </c>
    </row>
    <row r="21" spans="3:22" x14ac:dyDescent="0.3">
      <c r="C21" t="s">
        <v>266</v>
      </c>
      <c r="K21" t="s">
        <v>267</v>
      </c>
      <c r="N21" t="s">
        <v>268</v>
      </c>
      <c r="S21" t="s">
        <v>269</v>
      </c>
      <c r="T21" t="s">
        <v>270</v>
      </c>
      <c r="V21" s="46" t="s">
        <v>271</v>
      </c>
    </row>
    <row r="22" spans="3:22" x14ac:dyDescent="0.3">
      <c r="C22" t="s">
        <v>272</v>
      </c>
      <c r="K22" t="s">
        <v>273</v>
      </c>
      <c r="N22" t="s">
        <v>274</v>
      </c>
      <c r="S22" t="s">
        <v>275</v>
      </c>
      <c r="T22" t="s">
        <v>276</v>
      </c>
      <c r="V22" s="46" t="s">
        <v>277</v>
      </c>
    </row>
    <row r="23" spans="3:22" x14ac:dyDescent="0.3">
      <c r="C23" t="s">
        <v>278</v>
      </c>
      <c r="K23" t="s">
        <v>279</v>
      </c>
      <c r="N23" t="s">
        <v>280</v>
      </c>
      <c r="S23" t="s">
        <v>281</v>
      </c>
      <c r="T23" t="s">
        <v>282</v>
      </c>
      <c r="V23" s="46" t="s">
        <v>283</v>
      </c>
    </row>
    <row r="24" spans="3:22" x14ac:dyDescent="0.3">
      <c r="C24" t="s">
        <v>284</v>
      </c>
      <c r="K24" t="s">
        <v>246</v>
      </c>
      <c r="N24" t="s">
        <v>285</v>
      </c>
      <c r="S24" t="s">
        <v>286</v>
      </c>
      <c r="T24" t="s">
        <v>287</v>
      </c>
      <c r="V24" s="46" t="s">
        <v>288</v>
      </c>
    </row>
    <row r="25" spans="3:22" x14ac:dyDescent="0.3">
      <c r="C25" t="s">
        <v>289</v>
      </c>
      <c r="K25" t="s">
        <v>290</v>
      </c>
      <c r="N25" t="s">
        <v>291</v>
      </c>
      <c r="S25" t="s">
        <v>292</v>
      </c>
      <c r="T25" t="s">
        <v>293</v>
      </c>
      <c r="V25" s="46" t="s">
        <v>294</v>
      </c>
    </row>
    <row r="26" spans="3:22" x14ac:dyDescent="0.3">
      <c r="C26" t="s">
        <v>295</v>
      </c>
      <c r="K26" t="s">
        <v>274</v>
      </c>
      <c r="N26" t="s">
        <v>15</v>
      </c>
      <c r="S26" t="s">
        <v>296</v>
      </c>
      <c r="T26" t="s">
        <v>297</v>
      </c>
      <c r="V26" s="46" t="s">
        <v>298</v>
      </c>
    </row>
    <row r="27" spans="3:22" x14ac:dyDescent="0.3">
      <c r="C27" t="s">
        <v>299</v>
      </c>
      <c r="K27" t="s">
        <v>300</v>
      </c>
      <c r="T27" t="s">
        <v>301</v>
      </c>
      <c r="V27" s="46" t="s">
        <v>302</v>
      </c>
    </row>
    <row r="28" spans="3:22" x14ac:dyDescent="0.3">
      <c r="C28" t="s">
        <v>303</v>
      </c>
      <c r="K28" t="s">
        <v>285</v>
      </c>
      <c r="T28" t="s">
        <v>304</v>
      </c>
      <c r="V28" s="46" t="s">
        <v>305</v>
      </c>
    </row>
    <row r="29" spans="3:22" x14ac:dyDescent="0.3">
      <c r="C29" t="s">
        <v>306</v>
      </c>
      <c r="K29" t="s">
        <v>307</v>
      </c>
      <c r="T29" t="s">
        <v>308</v>
      </c>
      <c r="V29" s="46" t="s">
        <v>309</v>
      </c>
    </row>
    <row r="30" spans="3:22" x14ac:dyDescent="0.3">
      <c r="C30" t="s">
        <v>310</v>
      </c>
      <c r="K30" t="s">
        <v>291</v>
      </c>
      <c r="T30" t="s">
        <v>224</v>
      </c>
      <c r="V30" s="46" t="s">
        <v>311</v>
      </c>
    </row>
    <row r="31" spans="3:22" x14ac:dyDescent="0.3">
      <c r="C31" t="s">
        <v>312</v>
      </c>
      <c r="K31" t="s">
        <v>313</v>
      </c>
      <c r="T31" t="s">
        <v>314</v>
      </c>
      <c r="V31" s="46" t="s">
        <v>315</v>
      </c>
    </row>
    <row r="32" spans="3:22" x14ac:dyDescent="0.3">
      <c r="C32" t="s">
        <v>316</v>
      </c>
      <c r="K32" t="s">
        <v>317</v>
      </c>
      <c r="T32" t="s">
        <v>318</v>
      </c>
      <c r="V32" s="46" t="s">
        <v>319</v>
      </c>
    </row>
    <row r="33" spans="3:22" x14ac:dyDescent="0.3">
      <c r="C33" t="s">
        <v>320</v>
      </c>
      <c r="T33" t="s">
        <v>321</v>
      </c>
      <c r="V33" s="46" t="s">
        <v>322</v>
      </c>
    </row>
    <row r="34" spans="3:22" x14ac:dyDescent="0.3">
      <c r="C34" t="s">
        <v>323</v>
      </c>
      <c r="T34" t="s">
        <v>324</v>
      </c>
      <c r="V34" s="46" t="s">
        <v>325</v>
      </c>
    </row>
    <row r="35" spans="3:22" x14ac:dyDescent="0.3">
      <c r="T35" t="s">
        <v>326</v>
      </c>
      <c r="V35" s="46" t="s">
        <v>327</v>
      </c>
    </row>
    <row r="36" spans="3:22" x14ac:dyDescent="0.3">
      <c r="T36" t="s">
        <v>328</v>
      </c>
      <c r="V36" s="46" t="s">
        <v>329</v>
      </c>
    </row>
    <row r="37" spans="3:22" x14ac:dyDescent="0.3">
      <c r="T37" t="s">
        <v>330</v>
      </c>
      <c r="V37" s="46" t="s">
        <v>331</v>
      </c>
    </row>
    <row r="38" spans="3:22" x14ac:dyDescent="0.3">
      <c r="T38" t="s">
        <v>332</v>
      </c>
      <c r="V38" s="46" t="s">
        <v>333</v>
      </c>
    </row>
    <row r="39" spans="3:22" x14ac:dyDescent="0.3">
      <c r="T39" t="s">
        <v>334</v>
      </c>
      <c r="V39" s="46" t="s">
        <v>335</v>
      </c>
    </row>
    <row r="40" spans="3:22" x14ac:dyDescent="0.3">
      <c r="T40" t="s">
        <v>336</v>
      </c>
      <c r="V40" s="46" t="s">
        <v>337</v>
      </c>
    </row>
    <row r="41" spans="3:22" x14ac:dyDescent="0.3">
      <c r="T41" t="s">
        <v>338</v>
      </c>
      <c r="V41" s="46" t="s">
        <v>339</v>
      </c>
    </row>
    <row r="42" spans="3:22" x14ac:dyDescent="0.3">
      <c r="T42" t="s">
        <v>340</v>
      </c>
      <c r="V42" s="46" t="s">
        <v>341</v>
      </c>
    </row>
    <row r="43" spans="3:22" x14ac:dyDescent="0.3">
      <c r="T43" t="s">
        <v>342</v>
      </c>
      <c r="V43" s="46" t="s">
        <v>343</v>
      </c>
    </row>
    <row r="44" spans="3:22" x14ac:dyDescent="0.3">
      <c r="T44" t="s">
        <v>344</v>
      </c>
      <c r="V44" s="46" t="s">
        <v>345</v>
      </c>
    </row>
    <row r="45" spans="3:22" x14ac:dyDescent="0.3">
      <c r="T45" t="s">
        <v>346</v>
      </c>
      <c r="V45" s="46" t="s">
        <v>347</v>
      </c>
    </row>
    <row r="46" spans="3:22" x14ac:dyDescent="0.3">
      <c r="T46" t="s">
        <v>348</v>
      </c>
      <c r="V46" s="46" t="s">
        <v>349</v>
      </c>
    </row>
    <row r="47" spans="3:22" x14ac:dyDescent="0.3">
      <c r="T47" t="s">
        <v>350</v>
      </c>
      <c r="V47" s="46" t="s">
        <v>351</v>
      </c>
    </row>
    <row r="48" spans="3:22" x14ac:dyDescent="0.3">
      <c r="T48" t="s">
        <v>352</v>
      </c>
      <c r="V48" s="46" t="s">
        <v>353</v>
      </c>
    </row>
    <row r="49" spans="20:22" x14ac:dyDescent="0.3">
      <c r="T49" t="s">
        <v>354</v>
      </c>
      <c r="V49" s="46" t="s">
        <v>355</v>
      </c>
    </row>
    <row r="50" spans="20:22" x14ac:dyDescent="0.3">
      <c r="T50" t="s">
        <v>356</v>
      </c>
      <c r="V50" s="46" t="s">
        <v>357</v>
      </c>
    </row>
    <row r="51" spans="20:22" x14ac:dyDescent="0.3">
      <c r="T51" t="s">
        <v>358</v>
      </c>
      <c r="V51" s="46" t="s">
        <v>359</v>
      </c>
    </row>
    <row r="52" spans="20:22" x14ac:dyDescent="0.3">
      <c r="T52" t="s">
        <v>360</v>
      </c>
      <c r="V52" s="46" t="s">
        <v>361</v>
      </c>
    </row>
    <row r="53" spans="20:22" x14ac:dyDescent="0.3">
      <c r="V53" s="46" t="s">
        <v>362</v>
      </c>
    </row>
    <row r="54" spans="20:22" x14ac:dyDescent="0.3">
      <c r="V54" s="46" t="s">
        <v>363</v>
      </c>
    </row>
    <row r="55" spans="20:22" x14ac:dyDescent="0.3">
      <c r="V55" s="46" t="s">
        <v>364</v>
      </c>
    </row>
    <row r="56" spans="20:22" x14ac:dyDescent="0.3">
      <c r="V56" s="46" t="s">
        <v>365</v>
      </c>
    </row>
    <row r="57" spans="20:22" x14ac:dyDescent="0.3">
      <c r="V57" t="s">
        <v>366</v>
      </c>
    </row>
    <row r="58" spans="20:22" x14ac:dyDescent="0.3">
      <c r="V58" t="s">
        <v>367</v>
      </c>
    </row>
  </sheetData>
  <sheetProtection algorithmName="SHA-512" hashValue="chn+ANNshjTZvuUPU5wg6RZcSholnrDH6kuv26Af3kdSi7PbIV5WWzP5zLuXhocH2o62W+KQSYSDM07SJn6MXA==" saltValue="F1ioSRVqSeb+mYM0bah0sA==" spinCount="100000" sheet="1" objects="1" scenarios="1"/>
  <sortState xmlns:xlrd2="http://schemas.microsoft.com/office/spreadsheetml/2017/richdata2" ref="V2:V57">
    <sortCondition ref="V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2"/>
  <sheetViews>
    <sheetView workbookViewId="0">
      <selection activeCell="BE9" sqref="BE9"/>
    </sheetView>
  </sheetViews>
  <sheetFormatPr baseColWidth="10" defaultColWidth="11.44140625" defaultRowHeight="14.4" x14ac:dyDescent="0.3"/>
  <cols>
    <col min="4" max="4" width="24.5546875" customWidth="1"/>
    <col min="5" max="5" width="21.6640625" customWidth="1"/>
    <col min="9" max="9" width="20.33203125" customWidth="1"/>
    <col min="28" max="28" width="15.109375" customWidth="1"/>
  </cols>
  <sheetData>
    <row r="1" spans="1:60" s="17" customFormat="1" ht="87.6" thickTop="1" thickBot="1" x14ac:dyDescent="0.35">
      <c r="A1" s="7" t="s">
        <v>368</v>
      </c>
      <c r="B1" s="7" t="s">
        <v>369</v>
      </c>
      <c r="C1" s="8" t="s">
        <v>370</v>
      </c>
      <c r="D1" s="8" t="s">
        <v>371</v>
      </c>
      <c r="E1" s="9" t="s">
        <v>111</v>
      </c>
      <c r="F1" s="9" t="s">
        <v>372</v>
      </c>
      <c r="G1" s="7" t="s">
        <v>102</v>
      </c>
      <c r="H1" s="9" t="s">
        <v>373</v>
      </c>
      <c r="I1" s="9" t="s">
        <v>14</v>
      </c>
      <c r="J1" s="7" t="s">
        <v>374</v>
      </c>
      <c r="K1" s="7" t="s">
        <v>375</v>
      </c>
      <c r="L1" s="7" t="s">
        <v>376</v>
      </c>
      <c r="M1" s="10" t="s">
        <v>377</v>
      </c>
      <c r="N1" s="9" t="s">
        <v>378</v>
      </c>
      <c r="O1" s="10" t="s">
        <v>379</v>
      </c>
      <c r="P1" s="11" t="s">
        <v>380</v>
      </c>
      <c r="Q1" s="7" t="s">
        <v>381</v>
      </c>
      <c r="R1" s="11" t="s">
        <v>382</v>
      </c>
      <c r="S1" s="44" t="s">
        <v>383</v>
      </c>
      <c r="T1" s="12" t="s">
        <v>384</v>
      </c>
      <c r="U1" s="7" t="s">
        <v>385</v>
      </c>
      <c r="V1" s="9" t="s">
        <v>386</v>
      </c>
      <c r="W1" s="9" t="s">
        <v>116</v>
      </c>
      <c r="X1" s="9" t="s">
        <v>387</v>
      </c>
      <c r="Y1" s="7" t="s">
        <v>388</v>
      </c>
      <c r="Z1" s="9" t="s">
        <v>389</v>
      </c>
      <c r="AA1" s="9" t="s">
        <v>390</v>
      </c>
      <c r="AB1" s="9" t="s">
        <v>391</v>
      </c>
      <c r="AC1" s="7" t="s">
        <v>114</v>
      </c>
      <c r="AD1" s="12" t="s">
        <v>392</v>
      </c>
      <c r="AE1" s="12" t="s">
        <v>393</v>
      </c>
      <c r="AF1" s="12" t="s">
        <v>394</v>
      </c>
      <c r="AG1" s="13" t="s">
        <v>395</v>
      </c>
      <c r="AH1" s="12" t="s">
        <v>396</v>
      </c>
      <c r="AI1" s="12" t="s">
        <v>397</v>
      </c>
      <c r="AJ1" s="12" t="s">
        <v>398</v>
      </c>
      <c r="AK1" s="14" t="s">
        <v>399</v>
      </c>
      <c r="AL1" s="12" t="s">
        <v>400</v>
      </c>
      <c r="AM1" s="12" t="s">
        <v>401</v>
      </c>
      <c r="AN1" s="15" t="s">
        <v>402</v>
      </c>
      <c r="AO1" s="16" t="s">
        <v>403</v>
      </c>
      <c r="AP1" s="16" t="s">
        <v>404</v>
      </c>
      <c r="AQ1" s="16" t="s">
        <v>405</v>
      </c>
      <c r="AR1" s="16" t="s">
        <v>406</v>
      </c>
      <c r="AS1" s="16" t="s">
        <v>407</v>
      </c>
      <c r="AT1" s="16" t="s">
        <v>408</v>
      </c>
      <c r="AU1" s="16" t="s">
        <v>409</v>
      </c>
      <c r="AV1" s="16" t="s">
        <v>410</v>
      </c>
      <c r="AW1" s="16" t="s">
        <v>411</v>
      </c>
      <c r="AX1" s="16" t="s">
        <v>412</v>
      </c>
      <c r="AY1" s="16" t="s">
        <v>413</v>
      </c>
      <c r="AZ1" s="16" t="s">
        <v>414</v>
      </c>
      <c r="BA1" s="16" t="s">
        <v>415</v>
      </c>
      <c r="BB1" s="16" t="s">
        <v>416</v>
      </c>
      <c r="BC1" s="16" t="s">
        <v>417</v>
      </c>
      <c r="BD1" s="16" t="s">
        <v>418</v>
      </c>
      <c r="BE1" s="16" t="s">
        <v>419</v>
      </c>
      <c r="BF1" s="16" t="s">
        <v>420</v>
      </c>
      <c r="BG1" s="16" t="s">
        <v>421</v>
      </c>
      <c r="BH1" s="9" t="s">
        <v>422</v>
      </c>
    </row>
    <row r="2" spans="1:60" ht="15" thickTop="1" x14ac:dyDescent="0.3">
      <c r="A2" t="str">
        <f>'SOLICITUD VEHICULO'!B7</f>
        <v xml:space="preserve">NUEVA - A RELLENAR POR DPTO. VEHICULOS </v>
      </c>
      <c r="B2" s="35" t="str">
        <f>'SOLICITUD VEHICULO'!B6</f>
        <v>A RELLENAR POR DPTO. VEHICULOS</v>
      </c>
      <c r="C2">
        <f>'SOLICITUD VEHICULO'!B8</f>
        <v>0</v>
      </c>
      <c r="E2">
        <f>'SOLICITUD VEHICULO'!B38</f>
        <v>0</v>
      </c>
      <c r="F2">
        <f>'SOLICITUD VEHICULO'!B39</f>
        <v>0</v>
      </c>
      <c r="G2" t="str">
        <f>'SOLICITUD VEHICULO'!B5</f>
        <v>A RELLENAR POR DPTO. VEHICULOS</v>
      </c>
      <c r="H2">
        <f>'SOLICITUD VEHICULO'!B15</f>
        <v>0</v>
      </c>
      <c r="I2">
        <f>'SOLICITUD VEHICULO'!B16</f>
        <v>0</v>
      </c>
      <c r="J2">
        <f>'SOLICITUD VEHICULO'!B9</f>
        <v>0</v>
      </c>
      <c r="R2">
        <f>'SOLICITUD VEHICULO'!B56</f>
        <v>0</v>
      </c>
      <c r="S2">
        <f>'SOLICITUD VEHICULO'!B57</f>
        <v>0</v>
      </c>
      <c r="T2">
        <f>'SOLICITUD VEHICULO'!B33</f>
        <v>0</v>
      </c>
      <c r="U2">
        <f>'SOLICITUD VEHICULO'!B28</f>
        <v>0</v>
      </c>
      <c r="V2">
        <f>'SOLICITUD VEHICULO'!B29</f>
        <v>0</v>
      </c>
      <c r="W2">
        <f>'SOLICITUD VEHICULO'!B34</f>
        <v>0</v>
      </c>
      <c r="X2">
        <f>'SOLICITUD VEHICULO'!B30</f>
        <v>0</v>
      </c>
      <c r="Y2">
        <f>'SOLICITUD VEHICULO'!B69</f>
        <v>0</v>
      </c>
      <c r="Z2">
        <f>'SOLICITUD VEHICULO'!B14</f>
        <v>0</v>
      </c>
      <c r="AA2" t="str">
        <f>CONCATENATE('SOLICITUD VEHICULO'!B17," ",'SOLICITUD VEHICULO'!B18)</f>
        <v xml:space="preserve"> </v>
      </c>
      <c r="AB2">
        <f>'SOLICITUD VEHICULO'!B20</f>
        <v>0</v>
      </c>
      <c r="AC2">
        <f>'SOLICITUD VEHICULO'!B40</f>
        <v>0</v>
      </c>
      <c r="AD2">
        <f>'SOLICITUD VEHICULO'!B42</f>
        <v>0</v>
      </c>
      <c r="AE2" t="e">
        <f>'SOLICITUD VEHICULO'!#REF!</f>
        <v>#REF!</v>
      </c>
      <c r="AI2">
        <f>'SOLICITUD VEHICULO'!B46</f>
        <v>0</v>
      </c>
      <c r="AK2" t="str">
        <f>'SOLICITUD VEHICULO'!B45</f>
        <v>A RELLENAR POR DPTO. VEHICULOS</v>
      </c>
      <c r="AM2">
        <f>'SOLICITUD VEHICULO'!B48</f>
        <v>0</v>
      </c>
    </row>
  </sheetData>
  <sheetProtection algorithmName="SHA-512" hashValue="8/YVMrd1OAdS+IiH1AooGzYCvuuTsQuuiUdDE4DfvCqhBVFw2w0aUqEB4juxAa766PcflErIm1xtGrljAVpIkg==" saltValue="ZhXdqzWB+NfStZ48JCZD4A==" spinCount="100000" sheet="1" objects="1" scenarios="1"/>
  <conditionalFormatting sqref="A1">
    <cfRule type="duplicateValues" dxfId="2" priority="9"/>
  </conditionalFormatting>
  <conditionalFormatting sqref="S1">
    <cfRule type="expression" dxfId="1" priority="7">
      <formula>$K1="BAJA"</formula>
    </cfRule>
    <cfRule type="expression" dxfId="0" priority="8">
      <formula>$K1="ANULADA"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C6054819EDB343896AB5C8F0E01603" ma:contentTypeVersion="10" ma:contentTypeDescription="Crear nuevo documento." ma:contentTypeScope="" ma:versionID="fc060a11d57d7ad89b89caeb9a53fc1e">
  <xsd:schema xmlns:xsd="http://www.w3.org/2001/XMLSchema" xmlns:xs="http://www.w3.org/2001/XMLSchema" xmlns:p="http://schemas.microsoft.com/office/2006/metadata/properties" xmlns:ns2="abd8edc0-f3b7-4d7e-b880-6faa67bc056d" targetNamespace="http://schemas.microsoft.com/office/2006/metadata/properties" ma:root="true" ma:fieldsID="2a522206c761f831d29c36d4d1a75d16" ns2:_="">
    <xsd:import namespace="abd8edc0-f3b7-4d7e-b880-6faa67bc0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8edc0-f3b7-4d7e-b880-6faa67bc0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5BF77-8D8C-4F0C-8CE0-0965ACDED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d8edc0-f3b7-4d7e-b880-6faa67bc0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9368A-C4FA-43E6-8AAD-714A36861F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6557A4-DF62-4557-A662-D5B3A3FF04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SOLICITUD VEHICULO</vt:lpstr>
      <vt:lpstr>Instrucciones de relleno</vt:lpstr>
      <vt:lpstr>criterios asignacion</vt:lpstr>
      <vt:lpstr>BBDD</vt:lpstr>
    </vt:vector>
  </TitlesOfParts>
  <Manager/>
  <Company>FCC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Trillo Navarro, Cristina</dc:creator>
  <cp:keywords/>
  <dc:description/>
  <cp:lastModifiedBy>Daza Garcia Blanes, Jose Luis</cp:lastModifiedBy>
  <cp:revision/>
  <dcterms:created xsi:type="dcterms:W3CDTF">2019-07-07T20:20:52Z</dcterms:created>
  <dcterms:modified xsi:type="dcterms:W3CDTF">2022-01-13T11:25:59Z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0x010100E8C6054819EDB343896AB5C8F0E01603</vt:lpwstr>
  </property>
</Properties>
</file>